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EG2020\Adquisiciones 2020\"/>
    </mc:Choice>
  </mc:AlternateContent>
  <xr:revisionPtr revIDLastSave="0" documentId="13_ncr:1_{81C24DD1-AC35-4EF7-9AA6-72B3D66AE3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36" i="1"/>
  <c r="J35" i="1"/>
</calcChain>
</file>

<file path=xl/sharedStrings.xml><?xml version="1.0" encoding="utf-8"?>
<sst xmlns="http://schemas.openxmlformats.org/spreadsheetml/2006/main" count="291" uniqueCount="118">
  <si>
    <t xml:space="preserve">    Programa Anual de Adquisiciones, Arrendamientos y Servicios</t>
  </si>
  <si>
    <t>Ejercicio Fiscal 2020</t>
  </si>
  <si>
    <t>CALENDARIZACION ESTIMADA</t>
  </si>
  <si>
    <t>Descripción</t>
  </si>
  <si>
    <t>Clasificación</t>
  </si>
  <si>
    <t>Unidad de Medida</t>
  </si>
  <si>
    <t>Cantidad de bienes o servicios estimados</t>
  </si>
  <si>
    <t>Valor estimado</t>
  </si>
  <si>
    <t>Rebasa más del ejercicio prespuestal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</si>
  <si>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</si>
  <si>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</si>
  <si>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</si>
  <si>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</si>
  <si>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</si>
  <si>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</si>
  <si>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</si>
  <si>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</si>
  <si>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</si>
  <si>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</si>
  <si>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</si>
  <si>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</si>
  <si>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útiles de oficina</t>
  </si>
  <si>
    <t>Adquisición</t>
  </si>
  <si>
    <t>Pieza</t>
  </si>
  <si>
    <t>Varios</t>
  </si>
  <si>
    <t>No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</si>
  <si>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</si>
  <si>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</si>
  <si>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</si>
  <si>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</si>
  <si>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</si>
  <si>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 eléctrico y electrónico</t>
  </si>
  <si>
    <t>Materiales complementarios</t>
  </si>
  <si>
    <t>Materiales diversos</t>
  </si>
  <si>
    <t>Medicinas y productos farmacéuticos</t>
  </si>
  <si>
    <t>Combus Lub y aditivos vehículos Serv Pub</t>
  </si>
  <si>
    <t>Litros</t>
  </si>
  <si>
    <t>Vestuario y uniformes</t>
  </si>
  <si>
    <t>Prendas de seguridad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</si>
  <si>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</si>
  <si>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</si>
  <si>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</si>
  <si>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</si>
  <si>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Ref y Acces menores de maquinaria y otros Equip</t>
  </si>
  <si>
    <t>Ref y Acces menores otros bienes muebles</t>
  </si>
  <si>
    <t>Servicio de energía eléctrica</t>
  </si>
  <si>
    <t>Servicio</t>
  </si>
  <si>
    <t>Servicio de gas</t>
  </si>
  <si>
    <t>Servicio de agua</t>
  </si>
  <si>
    <t>Servicio telefonía tradicional</t>
  </si>
  <si>
    <t>Servicio telefonía celular</t>
  </si>
  <si>
    <t>Servicios de telecomunicaciones y satélites</t>
  </si>
  <si>
    <t>Servicios de acceso de internet</t>
  </si>
  <si>
    <t>Servicio postal</t>
  </si>
  <si>
    <t>Arrendamiento de activos intangibles</t>
  </si>
  <si>
    <t>Servicios legales</t>
  </si>
  <si>
    <t>Asesorias</t>
  </si>
  <si>
    <t>Servicios de capacitación</t>
  </si>
  <si>
    <t>Cursos</t>
  </si>
  <si>
    <t>Impresiones doc ofic p prestación de Serv pub</t>
  </si>
  <si>
    <t>Servicios de vigilancia</t>
  </si>
  <si>
    <t>Seguro de bienes patrimoniales</t>
  </si>
  <si>
    <t>Conservación y mantenimiento de inmuebles</t>
  </si>
  <si>
    <t>Adptación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</si>
  <si>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</si>
  <si>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</si>
  <si>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</si>
  <si>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</si>
  <si>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</si>
  <si>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</si>
  <si>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Difusión e Info mensajes activ gubernamentales</t>
  </si>
  <si>
    <t>Convenios</t>
  </si>
  <si>
    <t>Serv de creatividad preproducción y producción d</t>
  </si>
  <si>
    <t>Muebles de oficina y estantería</t>
  </si>
  <si>
    <t>Computadoras y equipo periférico</t>
  </si>
  <si>
    <t>Otros mobiliarios y equipos de administración</t>
  </si>
  <si>
    <t>Cámaras fotográficas y de video</t>
  </si>
  <si>
    <t>Equipo de comunicación y telecomunicacion</t>
  </si>
  <si>
    <t>Suficiencia presupuestal por 449,207.25 provenientes de 224,603.62 de la partida 2612 Combustibles, lubricantes y aditivos vehículos, y 224,603.63 de la partida 2212 Prod Alim para personas en instalaciones</t>
  </si>
  <si>
    <t>Observaciones</t>
  </si>
  <si>
    <t xml:space="preserve"> </t>
  </si>
  <si>
    <t>Software</t>
  </si>
  <si>
    <t>Cantidad de B/S estimados modificados</t>
  </si>
  <si>
    <t>- 1,112.55 y - 304.00 para dar suficiencia a la partida 2231 Utensilios para el servicio de alimentos; y 74,975.90 para dar suficiencia a la partida 2481 Materiales complementarios, - 5,000.00 para dar suficiencia a la partida 2161 Material de limpieza, - 4,147.00 para dar suficiencia a la partida 2491 Materiales diversos</t>
  </si>
  <si>
    <t>- 50,000.00 para dar suficiencia a la partida 2481 Materiales complementarios, y - 101,715.68 para dar suficiencia a la partida 5911 Software</t>
  </si>
  <si>
    <t>- 26,241.00 para dar suficiencia a la partida 5911 software</t>
  </si>
  <si>
    <t>- 20,000.00 para dar suficiencia a la partida 5911 Software</t>
  </si>
  <si>
    <t>Suficiencia presupuestal por 124,975.90 provenientes de 74,975.90 de la partida 2121 Materiales y útiles de impresión y 50,000.00 de la partida 2141 Materiales y útiles de tecnologías de la información, - 31,139.89 para dar suficiencia a la partida 5911 Software</t>
  </si>
  <si>
    <t>- 11,721.91 para dar suficiencia a la partida 5911 Software, + 4,147.00 de la partida 2121 materiales y útiles de impresión y reproducción</t>
  </si>
  <si>
    <t xml:space="preserve">+ 6,000 de la partida 2212 Alimentación de personas, + 5,000.00 de la partida 2121 materiales y utiles de impresión y reproducción </t>
  </si>
  <si>
    <t>- 7,129.60 para dar suficiencia a la partida 5911 Software</t>
  </si>
  <si>
    <t>- 224,603.62 para dar suficiencia a la partida 3611 Difusión e info mensajes act guber, - 215,897.76 para dar suficiencia a la partida 5911 Software</t>
  </si>
  <si>
    <t>- 70,000.00 para dar suficiencia a la partida 5911 Software</t>
  </si>
  <si>
    <t>- 100,000.00 para dar suficiencia a la partida 5911 Software</t>
  </si>
  <si>
    <t>- 20,902.00 para dar suficiencia a la partida 5911 Software</t>
  </si>
  <si>
    <t>- 23,201.00 para dar suficiencia a la partida 5911 Software</t>
  </si>
  <si>
    <t>- 29,314.62 para dar suficiencia a la partida 5911 Software</t>
  </si>
  <si>
    <t>- 45,713.00 para dar suficiencia a la partida 5911 Software</t>
  </si>
  <si>
    <t>- 2,000.00 para dar suficiencia a la partida 5911 Software</t>
  </si>
  <si>
    <t>- 70,860.99 para dar suficiencia a la partida 5911 Software</t>
  </si>
  <si>
    <t>- 6,927.02 para dar suficiencia a la partida 3981 Impuesto sobre nominas, - 40,000.00 para dar suficiencia a la partida 5911 Software</t>
  </si>
  <si>
    <t>- 150,000.00 para dar suficiencia a la partida 5911 Software</t>
  </si>
  <si>
    <t>- 50,000.00 para dar suficiencia a la partida 5911 Software</t>
  </si>
  <si>
    <t>- 1,010.30 para dar suficiencia a la partida 3491 servicios financieros, bancarios y comerciales, - 100,000.00 para dar suficiencia a la partida 5911 Software, - 32,433.60 para dar suficiencia a la partida 3581 Servicio de limpieza y manejo de desechos</t>
  </si>
  <si>
    <t>- 17,924.00 para dar suficiencia a la partida 5911 Software, - 26,745.74 para dar suficiencia a la partida 3512 adaptación de inmuebles</t>
  </si>
  <si>
    <t>+ 26,745.74 suficiencia presupuestal provenientes de la partida 3511 conserbvación y mantenimiento de inmuebles</t>
  </si>
  <si>
    <t>- 30,940.00 para dar suficiencia a la partida 5911 Software</t>
  </si>
  <si>
    <t>- 8,822.00 para dar suficiencia a la partida 5911 Software</t>
  </si>
  <si>
    <t>- 12,180.00 para dar suficiencia  a la partida 3591 Servicios de jardinería y fumigación, - 87,696.23 para dar suficiencia a la partida 5911 Software, -8,180.40 para dar suficiencia a la partida 3581 Servicio de limpieza y manejo de desechos</t>
  </si>
  <si>
    <t>+ 8,180.40 de la partida 3551 Mantenimiento y conservación vehículos terrestres, + 32,433.60 de la partida 3381 servicios de vigilancia</t>
  </si>
  <si>
    <t>+ 12,180.00 de la partida 3551 Mantenimiento y conservación de vehículos terrestres</t>
  </si>
  <si>
    <t>- 158,820.00 para dar suficiencia a la partida 5911 Software</t>
  </si>
  <si>
    <t>- 143,956.28 para dar suficiencia a la partida 5911 Software</t>
  </si>
  <si>
    <t>- 176,210.08 para dar suficiencia a la partida 5911 Software</t>
  </si>
  <si>
    <t>- 2,400.69 para dar suficiencia a la partida 5911 Software</t>
  </si>
  <si>
    <t>+ 2,864,574.58 suficiencia presupuestal de varias partidas, ver documento 300000027</t>
  </si>
  <si>
    <t>4a.
Modificación</t>
  </si>
  <si>
    <t>Equipo de generación eléctrica y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</si>
</sst>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2FEE5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2" fillId="0" borderId="0" xfId="0" applyNumberFormat="1" applyFont="1"/>
    <xf numFmtId="0" fontId="2" fillId="4" borderId="4" xfId="0" applyFont="1" applyFill="1" applyBorder="1"/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4" fontId="5" fillId="0" borderId="4" xfId="0" applyNumberFormat="1" applyFont="1" applyBorder="1"/>
    <xf numFmtId="4" fontId="2" fillId="0" borderId="4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quotePrefix="1" applyNumberFormat="1" applyFont="1" applyBorder="1" applyAlignment="1">
      <alignment horizontal="justify" wrapText="1"/>
    </xf>
    <xf numFmtId="0" fontId="2" fillId="6" borderId="4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4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vertical="center"/>
    </xf>
    <xf numFmtId="4" fontId="2" fillId="6" borderId="4" xfId="1" applyNumberFormat="1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/>
    </xf>
    <xf numFmtId="4" fontId="2" fillId="6" borderId="4" xfId="1" applyNumberFormat="1" applyFont="1" applyFill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2FEE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1890228</xdr:colOff>
      <xdr:row>6</xdr:row>
      <xdr:rowOff>21167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668469-B05F-43F3-9294-ABA7D9091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0"/>
          <a:ext cx="1887583" cy="116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showGridLines="0" tabSelected="1" zoomScale="80" zoomScaleNormal="80" workbookViewId="0">
      <selection activeCell="N14" sqref="N14"/>
    </sheetView>
  </sheetViews>
  <sheetFormatPr baseColWidth="10" defaultRowHeight="15" x14ac:dyDescent="0.25"/>
  <cols>
    <col min="1" max="1" width="5.42578125" style="1" customWidth="1"/>
    <col min="2" max="2" width="48.85546875" style="1" customWidth="1"/>
    <col min="3" max="3" width="16.7109375" style="1" customWidth="1"/>
    <col min="4" max="4" width="11.42578125" style="1" customWidth="1"/>
    <col min="5" max="6" width="14.42578125" style="1" customWidth="1"/>
    <col min="7" max="7" width="14.7109375" style="1" customWidth="1"/>
    <col min="8" max="10" width="16.5703125" style="1" customWidth="1"/>
    <col min="11" max="11" width="14.140625" style="1" customWidth="1"/>
    <col min="12" max="12" width="12.28515625" style="1" customWidth="1"/>
    <col min="13" max="13" width="12" style="1" customWidth="1"/>
    <col min="14" max="15" width="12.28515625" style="1" customWidth="1"/>
    <col min="16" max="16" width="12" style="1" customWidth="1"/>
    <col min="17" max="17" width="11.7109375" style="1" customWidth="1"/>
    <col min="18" max="18" width="12.5703125" style="1" customWidth="1"/>
    <col min="19" max="19" width="14.140625" style="1" bestFit="1" customWidth="1"/>
    <col min="20" max="20" width="13.5703125" style="1" customWidth="1"/>
    <col min="21" max="21" width="14.140625" style="1" bestFit="1" customWidth="1"/>
    <col min="22" max="22" width="72.7109375" style="1" hidden="1" customWidth="1"/>
  </cols>
  <sheetData>
    <row r="1" spans="1:22" x14ac:dyDescent="0.25">
      <c r="U1" s="1" t="s">
        <v>80</v>
      </c>
    </row>
    <row r="7" spans="1:22" ht="15.75" x14ac:dyDescent="0.25">
      <c r="A7" s="36" t="s">
        <v>0</v>
      </c>
      <c r="B7" s="36"/>
      <c r="C7" s="36"/>
      <c r="D7" s="36"/>
      <c r="E7" s="36"/>
      <c r="F7" s="36"/>
      <c r="G7" s="36"/>
      <c r="H7" s="36"/>
      <c r="I7" s="30"/>
    </row>
    <row r="8" spans="1:22" ht="15.75" x14ac:dyDescent="0.25">
      <c r="A8" s="36" t="s">
        <v>1</v>
      </c>
      <c r="B8" s="36"/>
      <c r="C8" s="36"/>
      <c r="D8" s="36"/>
      <c r="E8" s="36"/>
      <c r="F8" s="36"/>
      <c r="G8" s="36"/>
      <c r="H8" s="36"/>
      <c r="I8" s="30"/>
      <c r="J8" s="27"/>
      <c r="K8" s="28"/>
      <c r="L8" s="28"/>
      <c r="M8" s="28"/>
    </row>
    <row r="10" spans="1:22" ht="15.75" x14ac:dyDescent="0.25">
      <c r="J10" s="37" t="s">
        <v>2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</row>
    <row r="11" spans="1:22" ht="60" x14ac:dyDescent="0.25">
      <c r="B11" s="2" t="s">
        <v>3</v>
      </c>
      <c r="C11" s="3" t="s">
        <v>4</v>
      </c>
      <c r="D11" s="4" t="s">
        <v>5</v>
      </c>
      <c r="E11" s="4" t="s">
        <v>6</v>
      </c>
      <c r="F11" s="22" t="s">
        <v>82</v>
      </c>
      <c r="G11" s="4" t="s">
        <v>7</v>
      </c>
      <c r="H11" s="4" t="s">
        <v>8</v>
      </c>
      <c r="I11" s="22" t="s">
        <v>116</v>
      </c>
      <c r="J11" s="5" t="s">
        <v>9</v>
      </c>
      <c r="K11" s="5" t="s">
        <v>10</v>
      </c>
      <c r="L11" s="5" t="s">
        <v>11</v>
      </c>
      <c r="M11" s="5" t="s">
        <v>12</v>
      </c>
      <c r="N11" s="5" t="s">
        <v>13</v>
      </c>
      <c r="O11" s="5" t="s">
        <v>14</v>
      </c>
      <c r="P11" s="5" t="s">
        <v>15</v>
      </c>
      <c r="Q11" s="5" t="s">
        <v>16</v>
      </c>
      <c r="R11" s="5" t="s">
        <v>17</v>
      </c>
      <c r="S11" s="5" t="s">
        <v>18</v>
      </c>
      <c r="T11" s="5" t="s">
        <v>19</v>
      </c>
      <c r="U11" s="5" t="s">
        <v>20</v>
      </c>
      <c r="V11" s="5" t="s">
        <v>79</v>
      </c>
    </row>
    <row r="12" spans="1:22" x14ac:dyDescent="0.25">
      <c r="B12" s="20" t="s">
        <v>21</v>
      </c>
      <c r="C12" s="20" t="s">
        <v>22</v>
      </c>
      <c r="D12" s="20" t="s">
        <v>23</v>
      </c>
      <c r="E12" s="11" t="s">
        <v>24</v>
      </c>
      <c r="F12" s="26" t="s">
        <v>24</v>
      </c>
      <c r="G12" s="21">
        <v>121430</v>
      </c>
      <c r="H12" s="11" t="s">
        <v>25</v>
      </c>
      <c r="I12" s="33">
        <v>121948.06</v>
      </c>
      <c r="J12" s="32">
        <v>268.60000000000002</v>
      </c>
      <c r="K12" s="32">
        <v>44801.67</v>
      </c>
      <c r="L12" s="32">
        <v>532.91999999999996</v>
      </c>
      <c r="M12" s="32">
        <v>0</v>
      </c>
      <c r="N12" s="32">
        <v>1558.3</v>
      </c>
      <c r="O12" s="32">
        <v>619.99</v>
      </c>
      <c r="P12" s="32">
        <v>69915.490000000005</v>
      </c>
      <c r="Q12" s="32">
        <v>0</v>
      </c>
      <c r="R12" s="32">
        <v>1477.13</v>
      </c>
      <c r="S12" s="32">
        <v>358</v>
      </c>
      <c r="T12" s="32">
        <v>2225.9899999999998</v>
      </c>
      <c r="U12" s="32">
        <v>189.97</v>
      </c>
      <c r="V12" s="14"/>
    </row>
    <row r="13" spans="1:22" x14ac:dyDescent="0.25">
      <c r="B13" s="20" t="s">
        <v>26</v>
      </c>
      <c r="C13" s="20" t="s">
        <v>22</v>
      </c>
      <c r="D13" s="20" t="s">
        <v>23</v>
      </c>
      <c r="E13" s="11" t="s">
        <v>24</v>
      </c>
      <c r="F13" s="26" t="s">
        <v>24</v>
      </c>
      <c r="G13" s="21">
        <v>49053</v>
      </c>
      <c r="H13" s="11" t="s">
        <v>25</v>
      </c>
      <c r="I13" s="33">
        <v>20681.37</v>
      </c>
      <c r="J13" s="32">
        <v>455</v>
      </c>
      <c r="K13" s="32">
        <v>1945</v>
      </c>
      <c r="L13" s="32">
        <v>0</v>
      </c>
      <c r="M13" s="32">
        <v>0</v>
      </c>
      <c r="N13" s="32">
        <v>0</v>
      </c>
      <c r="O13" s="32">
        <v>0</v>
      </c>
      <c r="P13" s="32">
        <v>1032.75</v>
      </c>
      <c r="Q13" s="32">
        <v>0</v>
      </c>
      <c r="R13" s="32">
        <v>3828</v>
      </c>
      <c r="S13" s="32">
        <v>2224</v>
      </c>
      <c r="T13" s="32">
        <v>6971.62</v>
      </c>
      <c r="U13" s="32">
        <v>4225</v>
      </c>
      <c r="V13" s="14"/>
    </row>
    <row r="14" spans="1:22" ht="72" x14ac:dyDescent="0.25">
      <c r="A14" s="18"/>
      <c r="B14" s="20" t="s">
        <v>27</v>
      </c>
      <c r="C14" s="20" t="s">
        <v>22</v>
      </c>
      <c r="D14" s="20" t="s">
        <v>23</v>
      </c>
      <c r="E14" s="11" t="s">
        <v>24</v>
      </c>
      <c r="F14" s="26" t="s">
        <v>24</v>
      </c>
      <c r="G14" s="21">
        <v>108955.99999999999</v>
      </c>
      <c r="H14" s="11" t="s">
        <v>25</v>
      </c>
      <c r="I14" s="33">
        <v>518.82000000000005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518.82000000000005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15" t="s">
        <v>83</v>
      </c>
    </row>
    <row r="15" spans="1:22" ht="42.75" x14ac:dyDescent="0.25">
      <c r="A15" s="18"/>
      <c r="B15" s="20" t="s">
        <v>28</v>
      </c>
      <c r="C15" s="20" t="s">
        <v>22</v>
      </c>
      <c r="D15" s="20" t="s">
        <v>23</v>
      </c>
      <c r="E15" s="11" t="s">
        <v>24</v>
      </c>
      <c r="F15" s="26" t="s">
        <v>24</v>
      </c>
      <c r="G15" s="21">
        <v>250000.00000000003</v>
      </c>
      <c r="H15" s="11" t="s">
        <v>25</v>
      </c>
      <c r="I15" s="33">
        <v>38041.519999999997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285</v>
      </c>
      <c r="P15" s="32">
        <v>27256.52</v>
      </c>
      <c r="Q15" s="32">
        <v>10500</v>
      </c>
      <c r="R15" s="32">
        <v>0</v>
      </c>
      <c r="S15" s="32">
        <v>0</v>
      </c>
      <c r="T15" s="32">
        <v>0</v>
      </c>
      <c r="U15" s="32">
        <v>0</v>
      </c>
      <c r="V15" s="16" t="s">
        <v>84</v>
      </c>
    </row>
    <row r="16" spans="1:22" x14ac:dyDescent="0.25">
      <c r="B16" s="20" t="s">
        <v>29</v>
      </c>
      <c r="C16" s="20" t="s">
        <v>22</v>
      </c>
      <c r="D16" s="20" t="s">
        <v>23</v>
      </c>
      <c r="E16" s="11" t="s">
        <v>24</v>
      </c>
      <c r="F16" s="26" t="s">
        <v>24</v>
      </c>
      <c r="G16" s="21">
        <v>55000.000000000007</v>
      </c>
      <c r="H16" s="11" t="s">
        <v>25</v>
      </c>
      <c r="I16" s="33">
        <v>92007</v>
      </c>
      <c r="J16" s="32">
        <v>10680</v>
      </c>
      <c r="K16" s="32">
        <v>0</v>
      </c>
      <c r="L16" s="32">
        <v>929</v>
      </c>
      <c r="M16" s="32">
        <v>0</v>
      </c>
      <c r="N16" s="32">
        <v>0</v>
      </c>
      <c r="O16" s="32">
        <v>2150</v>
      </c>
      <c r="P16" s="32">
        <v>0</v>
      </c>
      <c r="Q16" s="32">
        <v>0</v>
      </c>
      <c r="R16" s="32">
        <v>2508</v>
      </c>
      <c r="S16" s="32">
        <v>3990</v>
      </c>
      <c r="T16" s="32">
        <v>71750</v>
      </c>
      <c r="U16" s="32">
        <v>0</v>
      </c>
      <c r="V16" s="15" t="s">
        <v>85</v>
      </c>
    </row>
    <row r="17" spans="1:22" ht="29.25" x14ac:dyDescent="0.25">
      <c r="B17" s="20" t="s">
        <v>30</v>
      </c>
      <c r="C17" s="20" t="s">
        <v>22</v>
      </c>
      <c r="D17" s="20" t="s">
        <v>23</v>
      </c>
      <c r="E17" s="11" t="s">
        <v>24</v>
      </c>
      <c r="F17" s="26" t="s">
        <v>24</v>
      </c>
      <c r="G17" s="21">
        <v>75131</v>
      </c>
      <c r="H17" s="11" t="s">
        <v>25</v>
      </c>
      <c r="I17" s="33">
        <v>84744.99</v>
      </c>
      <c r="J17" s="32">
        <v>0</v>
      </c>
      <c r="K17" s="32">
        <v>33065.300000000003</v>
      </c>
      <c r="L17" s="32">
        <v>4574.3500000000004</v>
      </c>
      <c r="M17" s="32">
        <v>4148.16</v>
      </c>
      <c r="N17" s="32">
        <v>26454.29</v>
      </c>
      <c r="O17" s="32">
        <v>10888.25</v>
      </c>
      <c r="P17" s="32">
        <v>1113.57</v>
      </c>
      <c r="Q17" s="32">
        <v>2038.12</v>
      </c>
      <c r="R17" s="32">
        <v>2166.88</v>
      </c>
      <c r="S17" s="32">
        <v>296.07</v>
      </c>
      <c r="T17" s="32">
        <v>0</v>
      </c>
      <c r="U17" s="32">
        <v>0</v>
      </c>
      <c r="V17" s="25" t="s">
        <v>89</v>
      </c>
    </row>
    <row r="18" spans="1:22" x14ac:dyDescent="0.25">
      <c r="B18" s="20" t="s">
        <v>31</v>
      </c>
      <c r="C18" s="20" t="s">
        <v>22</v>
      </c>
      <c r="D18" s="20" t="s">
        <v>23</v>
      </c>
      <c r="E18" s="11" t="s">
        <v>24</v>
      </c>
      <c r="F18" s="26" t="s">
        <v>24</v>
      </c>
      <c r="G18" s="21">
        <v>44999.99</v>
      </c>
      <c r="H18" s="11" t="s">
        <v>25</v>
      </c>
      <c r="I18" s="33">
        <v>13855.16</v>
      </c>
      <c r="J18" s="32">
        <v>0</v>
      </c>
      <c r="K18" s="32">
        <v>629.32000000000005</v>
      </c>
      <c r="L18" s="32">
        <v>2273.83</v>
      </c>
      <c r="M18" s="32">
        <v>0</v>
      </c>
      <c r="N18" s="32">
        <v>0</v>
      </c>
      <c r="O18" s="32">
        <v>0</v>
      </c>
      <c r="P18" s="32">
        <v>0</v>
      </c>
      <c r="Q18" s="32">
        <v>255</v>
      </c>
      <c r="R18" s="32">
        <v>0</v>
      </c>
      <c r="S18" s="32">
        <v>4056.75</v>
      </c>
      <c r="T18" s="32">
        <v>845.02</v>
      </c>
      <c r="U18" s="32">
        <v>5795.24</v>
      </c>
      <c r="V18" s="15" t="s">
        <v>86</v>
      </c>
    </row>
    <row r="19" spans="1:22" ht="57.75" x14ac:dyDescent="0.25">
      <c r="A19" s="18"/>
      <c r="B19" s="20" t="s">
        <v>32</v>
      </c>
      <c r="C19" s="20" t="s">
        <v>22</v>
      </c>
      <c r="D19" s="20" t="s">
        <v>23</v>
      </c>
      <c r="E19" s="11" t="s">
        <v>24</v>
      </c>
      <c r="F19" s="26" t="s">
        <v>24</v>
      </c>
      <c r="G19" s="21">
        <v>32000</v>
      </c>
      <c r="H19" s="11" t="s">
        <v>25</v>
      </c>
      <c r="I19" s="33">
        <v>139287.34</v>
      </c>
      <c r="J19" s="32">
        <v>973.01</v>
      </c>
      <c r="K19" s="32">
        <v>0</v>
      </c>
      <c r="L19" s="32">
        <v>2146</v>
      </c>
      <c r="M19" s="32">
        <v>0</v>
      </c>
      <c r="N19" s="32">
        <v>92768.4</v>
      </c>
      <c r="O19" s="32">
        <v>4621.6000000000004</v>
      </c>
      <c r="P19" s="32">
        <v>15327</v>
      </c>
      <c r="Q19" s="32">
        <v>0</v>
      </c>
      <c r="R19" s="32">
        <v>470.29</v>
      </c>
      <c r="S19" s="32">
        <v>12200</v>
      </c>
      <c r="T19" s="32">
        <v>1260.56</v>
      </c>
      <c r="U19" s="32">
        <v>9520.48</v>
      </c>
      <c r="V19" s="14" t="s">
        <v>87</v>
      </c>
    </row>
    <row r="20" spans="1:22" ht="29.25" x14ac:dyDescent="0.25">
      <c r="B20" s="20" t="s">
        <v>33</v>
      </c>
      <c r="C20" s="20" t="s">
        <v>22</v>
      </c>
      <c r="D20" s="20" t="s">
        <v>23</v>
      </c>
      <c r="E20" s="11" t="s">
        <v>24</v>
      </c>
      <c r="F20" s="26" t="s">
        <v>24</v>
      </c>
      <c r="G20" s="21">
        <v>25000</v>
      </c>
      <c r="H20" s="11" t="s">
        <v>25</v>
      </c>
      <c r="I20" s="33">
        <v>23140.7</v>
      </c>
      <c r="J20" s="32">
        <v>350.5</v>
      </c>
      <c r="K20" s="32">
        <v>179</v>
      </c>
      <c r="L20" s="32">
        <v>2748.59</v>
      </c>
      <c r="M20" s="32">
        <v>0</v>
      </c>
      <c r="N20" s="32">
        <v>0</v>
      </c>
      <c r="O20" s="32">
        <v>0</v>
      </c>
      <c r="P20" s="32">
        <v>0</v>
      </c>
      <c r="Q20" s="32">
        <v>9134.27</v>
      </c>
      <c r="R20" s="32">
        <v>2900</v>
      </c>
      <c r="S20" s="32">
        <v>225.02</v>
      </c>
      <c r="T20" s="32">
        <v>3473.41</v>
      </c>
      <c r="U20" s="32">
        <v>4129.91</v>
      </c>
      <c r="V20" s="15" t="s">
        <v>88</v>
      </c>
    </row>
    <row r="21" spans="1:22" x14ac:dyDescent="0.25">
      <c r="B21" s="20" t="s">
        <v>34</v>
      </c>
      <c r="C21" s="20" t="s">
        <v>22</v>
      </c>
      <c r="D21" s="20" t="s">
        <v>23</v>
      </c>
      <c r="E21" s="11" t="s">
        <v>24</v>
      </c>
      <c r="F21" s="26" t="s">
        <v>24</v>
      </c>
      <c r="G21" s="21">
        <v>15000</v>
      </c>
      <c r="H21" s="11" t="s">
        <v>25</v>
      </c>
      <c r="I21" s="33">
        <v>50688.23</v>
      </c>
      <c r="J21" s="32">
        <v>0</v>
      </c>
      <c r="K21" s="32">
        <v>0</v>
      </c>
      <c r="L21" s="32">
        <v>1615</v>
      </c>
      <c r="M21" s="32">
        <v>0</v>
      </c>
      <c r="N21" s="32">
        <v>0</v>
      </c>
      <c r="O21" s="32">
        <v>1255.4000000000001</v>
      </c>
      <c r="P21" s="32">
        <v>0</v>
      </c>
      <c r="Q21" s="32">
        <v>0</v>
      </c>
      <c r="R21" s="32">
        <v>812</v>
      </c>
      <c r="S21" s="32">
        <v>0</v>
      </c>
      <c r="T21" s="32">
        <v>993.98</v>
      </c>
      <c r="U21" s="32">
        <v>46011.85</v>
      </c>
      <c r="V21" s="15" t="s">
        <v>90</v>
      </c>
    </row>
    <row r="22" spans="1:22" ht="45" customHeight="1" x14ac:dyDescent="0.25">
      <c r="A22" s="18"/>
      <c r="B22" s="20" t="s">
        <v>35</v>
      </c>
      <c r="C22" s="20" t="s">
        <v>22</v>
      </c>
      <c r="D22" s="20" t="s">
        <v>36</v>
      </c>
      <c r="E22" s="11" t="s">
        <v>24</v>
      </c>
      <c r="F22" s="26" t="s">
        <v>24</v>
      </c>
      <c r="G22" s="21">
        <v>995280</v>
      </c>
      <c r="H22" s="11" t="s">
        <v>25</v>
      </c>
      <c r="I22" s="33">
        <v>474995.8</v>
      </c>
      <c r="J22" s="32">
        <v>53044.7</v>
      </c>
      <c r="K22" s="32">
        <v>56881.23</v>
      </c>
      <c r="L22" s="32">
        <v>46314.38</v>
      </c>
      <c r="M22" s="32">
        <v>5467.52</v>
      </c>
      <c r="N22" s="32">
        <v>19973.439999999999</v>
      </c>
      <c r="O22" s="32">
        <v>43097.35</v>
      </c>
      <c r="P22" s="32">
        <v>28351.89</v>
      </c>
      <c r="Q22" s="32">
        <v>36529.31</v>
      </c>
      <c r="R22" s="32">
        <v>39305.07</v>
      </c>
      <c r="S22" s="32">
        <v>51821.26</v>
      </c>
      <c r="T22" s="32">
        <v>47450.79</v>
      </c>
      <c r="U22" s="32">
        <v>46758.86</v>
      </c>
      <c r="V22" s="15" t="s">
        <v>91</v>
      </c>
    </row>
    <row r="23" spans="1:22" x14ac:dyDescent="0.25">
      <c r="B23" s="20" t="s">
        <v>37</v>
      </c>
      <c r="C23" s="20" t="s">
        <v>22</v>
      </c>
      <c r="D23" s="20" t="s">
        <v>23</v>
      </c>
      <c r="E23" s="11">
        <v>116</v>
      </c>
      <c r="F23" s="26">
        <v>0</v>
      </c>
      <c r="G23" s="21">
        <v>70000</v>
      </c>
      <c r="H23" s="11" t="s">
        <v>25</v>
      </c>
      <c r="I23" s="24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15" t="s">
        <v>92</v>
      </c>
    </row>
    <row r="24" spans="1:22" x14ac:dyDescent="0.25">
      <c r="B24" s="20" t="s">
        <v>38</v>
      </c>
      <c r="C24" s="20" t="s">
        <v>22</v>
      </c>
      <c r="D24" s="20" t="s">
        <v>23</v>
      </c>
      <c r="E24" s="11">
        <v>4</v>
      </c>
      <c r="F24" s="26">
        <v>0</v>
      </c>
      <c r="G24" s="21">
        <v>1000</v>
      </c>
      <c r="H24" s="11" t="s">
        <v>25</v>
      </c>
      <c r="I24" s="24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15"/>
    </row>
    <row r="25" spans="1:22" x14ac:dyDescent="0.25">
      <c r="B25" s="20" t="s">
        <v>39</v>
      </c>
      <c r="C25" s="20" t="s">
        <v>22</v>
      </c>
      <c r="D25" s="20" t="s">
        <v>23</v>
      </c>
      <c r="E25" s="11" t="s">
        <v>24</v>
      </c>
      <c r="F25" s="26" t="s">
        <v>24</v>
      </c>
      <c r="G25" s="21">
        <v>20868</v>
      </c>
      <c r="H25" s="11" t="s">
        <v>25</v>
      </c>
      <c r="I25" s="33">
        <v>6672.22</v>
      </c>
      <c r="J25" s="32">
        <v>0</v>
      </c>
      <c r="K25" s="32">
        <v>842.68</v>
      </c>
      <c r="L25" s="32">
        <v>1904.21</v>
      </c>
      <c r="M25" s="32">
        <v>151</v>
      </c>
      <c r="N25" s="32">
        <v>0</v>
      </c>
      <c r="O25" s="32">
        <v>0</v>
      </c>
      <c r="P25" s="32">
        <v>0</v>
      </c>
      <c r="Q25" s="32">
        <v>2225</v>
      </c>
      <c r="R25" s="32">
        <v>720.36</v>
      </c>
      <c r="S25" s="32">
        <v>724.97</v>
      </c>
      <c r="T25" s="32">
        <v>104</v>
      </c>
      <c r="U25" s="32">
        <v>0</v>
      </c>
      <c r="V25" s="15"/>
    </row>
    <row r="26" spans="1:22" x14ac:dyDescent="0.25">
      <c r="B26" s="20" t="s">
        <v>40</v>
      </c>
      <c r="C26" s="20" t="s">
        <v>22</v>
      </c>
      <c r="D26" s="20" t="s">
        <v>23</v>
      </c>
      <c r="E26" s="11" t="s">
        <v>24</v>
      </c>
      <c r="F26" s="26" t="s">
        <v>24</v>
      </c>
      <c r="G26" s="21">
        <v>27902</v>
      </c>
      <c r="H26" s="11" t="s">
        <v>25</v>
      </c>
      <c r="I26" s="33">
        <v>12318.96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6138.97</v>
      </c>
      <c r="T26" s="32">
        <v>6179.99</v>
      </c>
      <c r="U26" s="32">
        <v>0</v>
      </c>
      <c r="V26" s="15" t="s">
        <v>94</v>
      </c>
    </row>
    <row r="27" spans="1:22" x14ac:dyDescent="0.25">
      <c r="B27" s="20" t="s">
        <v>41</v>
      </c>
      <c r="C27" s="20" t="s">
        <v>22</v>
      </c>
      <c r="D27" s="20" t="s">
        <v>23</v>
      </c>
      <c r="E27" s="11" t="s">
        <v>24</v>
      </c>
      <c r="F27" s="26" t="s">
        <v>24</v>
      </c>
      <c r="G27" s="21">
        <v>30000.000000000007</v>
      </c>
      <c r="H27" s="11" t="s">
        <v>25</v>
      </c>
      <c r="I27" s="33">
        <v>6183</v>
      </c>
      <c r="J27" s="32">
        <v>0</v>
      </c>
      <c r="K27" s="32">
        <v>0</v>
      </c>
      <c r="L27" s="32">
        <v>0</v>
      </c>
      <c r="M27" s="32">
        <v>0</v>
      </c>
      <c r="N27" s="32">
        <v>1799</v>
      </c>
      <c r="O27" s="32">
        <v>0</v>
      </c>
      <c r="P27" s="32">
        <v>697</v>
      </c>
      <c r="Q27" s="32">
        <v>1038</v>
      </c>
      <c r="R27" s="32">
        <v>2649</v>
      </c>
      <c r="S27" s="32">
        <v>0</v>
      </c>
      <c r="T27" s="32">
        <v>0</v>
      </c>
      <c r="U27" s="32">
        <v>0</v>
      </c>
      <c r="V27" s="15" t="s">
        <v>95</v>
      </c>
    </row>
    <row r="28" spans="1:22" x14ac:dyDescent="0.25">
      <c r="B28" s="20" t="s">
        <v>42</v>
      </c>
      <c r="C28" s="20" t="s">
        <v>22</v>
      </c>
      <c r="D28" s="20" t="s">
        <v>23</v>
      </c>
      <c r="E28" s="11" t="s">
        <v>24</v>
      </c>
      <c r="F28" s="26" t="s">
        <v>24</v>
      </c>
      <c r="G28" s="21">
        <v>100000</v>
      </c>
      <c r="H28" s="11" t="s">
        <v>25</v>
      </c>
      <c r="I28" s="33">
        <v>92244.02</v>
      </c>
      <c r="J28" s="32">
        <v>0</v>
      </c>
      <c r="K28" s="32">
        <v>489.8</v>
      </c>
      <c r="L28" s="32">
        <v>2182.08</v>
      </c>
      <c r="M28" s="32">
        <v>0</v>
      </c>
      <c r="N28" s="32">
        <v>0</v>
      </c>
      <c r="O28" s="32">
        <v>10025.5</v>
      </c>
      <c r="P28" s="32">
        <v>7988</v>
      </c>
      <c r="Q28" s="32">
        <v>716</v>
      </c>
      <c r="R28" s="32">
        <v>198</v>
      </c>
      <c r="S28" s="32">
        <v>448</v>
      </c>
      <c r="T28" s="32">
        <v>4827</v>
      </c>
      <c r="U28" s="32">
        <v>65369.64</v>
      </c>
      <c r="V28" s="15" t="s">
        <v>96</v>
      </c>
    </row>
    <row r="29" spans="1:22" x14ac:dyDescent="0.25">
      <c r="B29" s="20" t="s">
        <v>43</v>
      </c>
      <c r="C29" s="20" t="s">
        <v>22</v>
      </c>
      <c r="D29" s="20" t="s">
        <v>23</v>
      </c>
      <c r="E29" s="11" t="s">
        <v>24</v>
      </c>
      <c r="F29" s="26">
        <v>0</v>
      </c>
      <c r="G29" s="21">
        <v>5000</v>
      </c>
      <c r="H29" s="11" t="s">
        <v>25</v>
      </c>
      <c r="I29" s="24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15"/>
    </row>
    <row r="30" spans="1:22" x14ac:dyDescent="0.25">
      <c r="A30" s="9"/>
      <c r="B30" s="20" t="s">
        <v>44</v>
      </c>
      <c r="C30" s="20" t="s">
        <v>22</v>
      </c>
      <c r="D30" s="20" t="s">
        <v>23</v>
      </c>
      <c r="E30" s="11">
        <v>3</v>
      </c>
      <c r="F30" s="26">
        <v>0</v>
      </c>
      <c r="G30" s="21">
        <v>1000</v>
      </c>
      <c r="H30" s="11" t="s">
        <v>25</v>
      </c>
      <c r="I30" s="24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15"/>
    </row>
    <row r="31" spans="1:22" ht="6" customHeight="1" x14ac:dyDescent="0.25">
      <c r="B31" s="10"/>
      <c r="C31" s="10"/>
      <c r="D31" s="10"/>
      <c r="E31" s="10"/>
      <c r="F31" s="10"/>
      <c r="G31" s="10"/>
      <c r="H31" s="10"/>
      <c r="I31" s="3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7"/>
    </row>
    <row r="32" spans="1:22" x14ac:dyDescent="0.25">
      <c r="B32" s="20" t="s">
        <v>45</v>
      </c>
      <c r="C32" s="20" t="s">
        <v>46</v>
      </c>
      <c r="D32" s="20" t="s">
        <v>46</v>
      </c>
      <c r="E32" s="11">
        <v>12</v>
      </c>
      <c r="F32" s="26">
        <v>12</v>
      </c>
      <c r="G32" s="21">
        <v>250000</v>
      </c>
      <c r="H32" s="11" t="s">
        <v>25</v>
      </c>
      <c r="I32" s="33">
        <v>180859</v>
      </c>
      <c r="J32" s="32">
        <v>79568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101291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15" t="s">
        <v>97</v>
      </c>
    </row>
    <row r="33" spans="1:22" x14ac:dyDescent="0.25">
      <c r="B33" s="20" t="s">
        <v>47</v>
      </c>
      <c r="C33" s="20" t="s">
        <v>46</v>
      </c>
      <c r="D33" s="20" t="s">
        <v>46</v>
      </c>
      <c r="E33" s="11">
        <v>1</v>
      </c>
      <c r="F33" s="26">
        <v>0</v>
      </c>
      <c r="G33" s="21">
        <v>4000.0000000000005</v>
      </c>
      <c r="H33" s="11" t="s">
        <v>25</v>
      </c>
      <c r="I33" s="24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15" t="s">
        <v>98</v>
      </c>
    </row>
    <row r="34" spans="1:22" x14ac:dyDescent="0.25">
      <c r="B34" s="20" t="s">
        <v>48</v>
      </c>
      <c r="C34" s="20" t="s">
        <v>46</v>
      </c>
      <c r="D34" s="20" t="s">
        <v>46</v>
      </c>
      <c r="E34" s="11">
        <v>12</v>
      </c>
      <c r="F34" s="26">
        <v>12</v>
      </c>
      <c r="G34" s="21">
        <v>39999.999999999993</v>
      </c>
      <c r="H34" s="11" t="s">
        <v>25</v>
      </c>
      <c r="I34" s="33">
        <v>40921</v>
      </c>
      <c r="J34" s="32">
        <v>40000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921</v>
      </c>
      <c r="V34" s="15"/>
    </row>
    <row r="35" spans="1:22" x14ac:dyDescent="0.25">
      <c r="B35" s="20" t="s">
        <v>49</v>
      </c>
      <c r="C35" s="20" t="s">
        <v>46</v>
      </c>
      <c r="D35" s="20" t="s">
        <v>46</v>
      </c>
      <c r="E35" s="11">
        <v>12</v>
      </c>
      <c r="F35" s="26">
        <v>12</v>
      </c>
      <c r="G35" s="21">
        <v>150000.00000000003</v>
      </c>
      <c r="H35" s="11" t="s">
        <v>25</v>
      </c>
      <c r="I35" s="33">
        <v>32965.870000000003</v>
      </c>
      <c r="J35" s="32">
        <f>150000-127837.03</f>
        <v>22162.97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2702.15</v>
      </c>
      <c r="S35" s="32">
        <v>2764.78</v>
      </c>
      <c r="T35" s="32">
        <v>2690.66</v>
      </c>
      <c r="U35" s="32">
        <v>2645.31</v>
      </c>
      <c r="V35" s="15" t="s">
        <v>93</v>
      </c>
    </row>
    <row r="36" spans="1:22" x14ac:dyDescent="0.25">
      <c r="B36" s="20" t="s">
        <v>50</v>
      </c>
      <c r="C36" s="20" t="s">
        <v>46</v>
      </c>
      <c r="D36" s="20" t="s">
        <v>46</v>
      </c>
      <c r="E36" s="11">
        <v>12</v>
      </c>
      <c r="F36" s="26">
        <v>12</v>
      </c>
      <c r="G36" s="21">
        <v>220000</v>
      </c>
      <c r="H36" s="11" t="s">
        <v>25</v>
      </c>
      <c r="I36" s="33">
        <v>116332.59</v>
      </c>
      <c r="J36" s="32">
        <f>220000-6.79-124.69-999-135359.93</f>
        <v>83509.59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7451.86</v>
      </c>
      <c r="S36" s="32">
        <v>8289.2000000000007</v>
      </c>
      <c r="T36" s="32">
        <v>8437.49</v>
      </c>
      <c r="U36" s="32">
        <v>8644.4500000000007</v>
      </c>
      <c r="V36" s="15" t="s">
        <v>99</v>
      </c>
    </row>
    <row r="37" spans="1:22" x14ac:dyDescent="0.25">
      <c r="B37" s="20" t="s">
        <v>51</v>
      </c>
      <c r="C37" s="20" t="s">
        <v>46</v>
      </c>
      <c r="D37" s="20" t="s">
        <v>46</v>
      </c>
      <c r="E37" s="11">
        <v>12</v>
      </c>
      <c r="F37" s="26">
        <v>12</v>
      </c>
      <c r="G37" s="21">
        <v>9999.9999999999982</v>
      </c>
      <c r="H37" s="11" t="s">
        <v>25</v>
      </c>
      <c r="I37" s="33">
        <v>10860.9</v>
      </c>
      <c r="J37" s="32">
        <v>10000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860.9</v>
      </c>
      <c r="U37" s="32">
        <v>0</v>
      </c>
      <c r="V37" s="15"/>
    </row>
    <row r="38" spans="1:22" x14ac:dyDescent="0.25">
      <c r="B38" s="20" t="s">
        <v>52</v>
      </c>
      <c r="C38" s="20" t="s">
        <v>46</v>
      </c>
      <c r="D38" s="20" t="s">
        <v>46</v>
      </c>
      <c r="E38" s="11">
        <v>12</v>
      </c>
      <c r="F38" s="26">
        <v>40</v>
      </c>
      <c r="G38" s="21">
        <v>106999.99999999997</v>
      </c>
      <c r="H38" s="11" t="s">
        <v>25</v>
      </c>
      <c r="I38" s="33">
        <v>75077.039999999994</v>
      </c>
      <c r="J38" s="32">
        <v>51834.34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3871.32</v>
      </c>
      <c r="S38" s="32">
        <v>7150.63</v>
      </c>
      <c r="T38" s="32">
        <v>6861.12</v>
      </c>
      <c r="U38" s="32">
        <v>5359.63</v>
      </c>
      <c r="V38" s="15"/>
    </row>
    <row r="39" spans="1:22" ht="29.25" x14ac:dyDescent="0.25">
      <c r="B39" s="20" t="s">
        <v>53</v>
      </c>
      <c r="C39" s="20" t="s">
        <v>46</v>
      </c>
      <c r="D39" s="20" t="s">
        <v>46</v>
      </c>
      <c r="E39" s="11">
        <v>12</v>
      </c>
      <c r="F39" s="26">
        <v>7</v>
      </c>
      <c r="G39" s="21">
        <v>104657</v>
      </c>
      <c r="H39" s="11" t="s">
        <v>25</v>
      </c>
      <c r="I39" s="33">
        <v>45567.14</v>
      </c>
      <c r="J39" s="32">
        <v>0</v>
      </c>
      <c r="K39" s="32">
        <v>94</v>
      </c>
      <c r="L39" s="32">
        <v>0</v>
      </c>
      <c r="M39" s="32">
        <v>0</v>
      </c>
      <c r="N39" s="32">
        <v>0</v>
      </c>
      <c r="O39" s="32">
        <v>0</v>
      </c>
      <c r="P39" s="32">
        <v>4805.72</v>
      </c>
      <c r="Q39" s="32">
        <v>968.42</v>
      </c>
      <c r="R39" s="32">
        <v>39526</v>
      </c>
      <c r="S39" s="32">
        <v>73</v>
      </c>
      <c r="T39" s="32">
        <v>25</v>
      </c>
      <c r="U39" s="32">
        <v>75</v>
      </c>
      <c r="V39" s="15" t="s">
        <v>100</v>
      </c>
    </row>
    <row r="40" spans="1:22" x14ac:dyDescent="0.25">
      <c r="B40" s="20" t="s">
        <v>54</v>
      </c>
      <c r="C40" s="20" t="s">
        <v>46</v>
      </c>
      <c r="D40" s="20" t="s">
        <v>46</v>
      </c>
      <c r="E40" s="11">
        <v>2</v>
      </c>
      <c r="F40" s="26">
        <v>6</v>
      </c>
      <c r="G40" s="21">
        <v>75725</v>
      </c>
      <c r="H40" s="11" t="s">
        <v>25</v>
      </c>
      <c r="I40" s="33">
        <v>104639.02</v>
      </c>
      <c r="J40" s="32">
        <v>0</v>
      </c>
      <c r="K40" s="32">
        <v>0</v>
      </c>
      <c r="L40" s="32">
        <v>2494</v>
      </c>
      <c r="M40" s="32">
        <v>0</v>
      </c>
      <c r="N40" s="32">
        <v>0</v>
      </c>
      <c r="O40" s="32">
        <v>350.96</v>
      </c>
      <c r="P40" s="32">
        <v>0</v>
      </c>
      <c r="Q40" s="32">
        <v>2678.19</v>
      </c>
      <c r="R40" s="32">
        <v>41569.760000000002</v>
      </c>
      <c r="S40" s="32">
        <v>36856.400000000001</v>
      </c>
      <c r="T40" s="32">
        <v>368.59</v>
      </c>
      <c r="U40" s="32">
        <v>20321.12</v>
      </c>
      <c r="V40" s="15"/>
    </row>
    <row r="41" spans="1:22" x14ac:dyDescent="0.25">
      <c r="B41" s="20" t="s">
        <v>55</v>
      </c>
      <c r="C41" s="20" t="s">
        <v>46</v>
      </c>
      <c r="D41" s="20" t="s">
        <v>56</v>
      </c>
      <c r="E41" s="11">
        <v>5</v>
      </c>
      <c r="F41" s="26">
        <v>2</v>
      </c>
      <c r="G41" s="21">
        <v>300000</v>
      </c>
      <c r="H41" s="11" t="s">
        <v>25</v>
      </c>
      <c r="I41" s="33">
        <v>140900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94500</v>
      </c>
      <c r="T41" s="32">
        <v>0</v>
      </c>
      <c r="U41" s="32">
        <v>46400</v>
      </c>
      <c r="V41" s="15" t="s">
        <v>101</v>
      </c>
    </row>
    <row r="42" spans="1:22" x14ac:dyDescent="0.25">
      <c r="B42" s="20" t="s">
        <v>57</v>
      </c>
      <c r="C42" s="20" t="s">
        <v>46</v>
      </c>
      <c r="D42" s="20" t="s">
        <v>58</v>
      </c>
      <c r="E42" s="11">
        <v>3</v>
      </c>
      <c r="F42" s="26">
        <v>5</v>
      </c>
      <c r="G42" s="21">
        <v>300000</v>
      </c>
      <c r="H42" s="11" t="s">
        <v>25</v>
      </c>
      <c r="I42" s="33">
        <v>112745.88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2552</v>
      </c>
      <c r="S42" s="32">
        <v>65640</v>
      </c>
      <c r="T42" s="32">
        <v>44553.88</v>
      </c>
      <c r="U42" s="32">
        <v>0</v>
      </c>
      <c r="V42" s="15" t="s">
        <v>102</v>
      </c>
    </row>
    <row r="43" spans="1:22" x14ac:dyDescent="0.25">
      <c r="B43" s="20" t="s">
        <v>59</v>
      </c>
      <c r="C43" s="20" t="s">
        <v>46</v>
      </c>
      <c r="D43" s="20" t="s">
        <v>46</v>
      </c>
      <c r="E43" s="11">
        <v>12</v>
      </c>
      <c r="F43" s="26">
        <v>24</v>
      </c>
      <c r="G43" s="21">
        <v>639198</v>
      </c>
      <c r="H43" s="11" t="s">
        <v>25</v>
      </c>
      <c r="I43" s="33">
        <v>360195.68</v>
      </c>
      <c r="J43" s="32">
        <v>0</v>
      </c>
      <c r="K43" s="32">
        <v>12446.8</v>
      </c>
      <c r="L43" s="32">
        <v>4722.3599999999997</v>
      </c>
      <c r="M43" s="32">
        <v>0</v>
      </c>
      <c r="N43" s="32">
        <v>0</v>
      </c>
      <c r="O43" s="32">
        <v>28600</v>
      </c>
      <c r="P43" s="32">
        <v>71402.240000000005</v>
      </c>
      <c r="Q43" s="32">
        <v>319.02</v>
      </c>
      <c r="R43" s="32">
        <v>181178.8</v>
      </c>
      <c r="S43" s="32">
        <v>0</v>
      </c>
      <c r="T43" s="32">
        <v>8584</v>
      </c>
      <c r="U43" s="32">
        <v>52942.46</v>
      </c>
      <c r="V43" s="15"/>
    </row>
    <row r="44" spans="1:22" ht="57.75" x14ac:dyDescent="0.25">
      <c r="A44" s="18"/>
      <c r="B44" s="20" t="s">
        <v>60</v>
      </c>
      <c r="C44" s="20" t="s">
        <v>46</v>
      </c>
      <c r="D44" s="20" t="s">
        <v>46</v>
      </c>
      <c r="E44" s="11">
        <v>12</v>
      </c>
      <c r="F44" s="26">
        <v>12</v>
      </c>
      <c r="G44" s="21">
        <v>480000.00142857147</v>
      </c>
      <c r="H44" s="11" t="s">
        <v>25</v>
      </c>
      <c r="I44" s="33">
        <v>285422.13</v>
      </c>
      <c r="J44" s="32">
        <f>377908.38-92839.5</f>
        <v>285068.88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353.25</v>
      </c>
      <c r="V44" s="15" t="s">
        <v>103</v>
      </c>
    </row>
    <row r="45" spans="1:22" x14ac:dyDescent="0.25">
      <c r="B45" s="20" t="s">
        <v>61</v>
      </c>
      <c r="C45" s="20" t="s">
        <v>46</v>
      </c>
      <c r="D45" s="20" t="s">
        <v>46</v>
      </c>
      <c r="E45" s="11">
        <v>1</v>
      </c>
      <c r="F45" s="26">
        <v>2</v>
      </c>
      <c r="G45" s="21">
        <v>200000</v>
      </c>
      <c r="H45" s="11" t="s">
        <v>25</v>
      </c>
      <c r="I45" s="33">
        <v>210219.51999999999</v>
      </c>
      <c r="J45" s="32">
        <v>52672.67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157546.85</v>
      </c>
      <c r="T45" s="32">
        <v>0</v>
      </c>
      <c r="U45" s="32">
        <v>0</v>
      </c>
      <c r="V45" s="15"/>
    </row>
    <row r="46" spans="1:22" ht="29.25" x14ac:dyDescent="0.25">
      <c r="B46" s="20" t="s">
        <v>62</v>
      </c>
      <c r="C46" s="20" t="s">
        <v>46</v>
      </c>
      <c r="D46" s="20" t="s">
        <v>46</v>
      </c>
      <c r="E46" s="11">
        <v>2</v>
      </c>
      <c r="F46" s="26">
        <v>7</v>
      </c>
      <c r="G46" s="21">
        <v>100000</v>
      </c>
      <c r="H46" s="11" t="s">
        <v>25</v>
      </c>
      <c r="I46" s="33">
        <v>20439.2</v>
      </c>
      <c r="J46" s="32">
        <v>0</v>
      </c>
      <c r="K46" s="32">
        <v>928</v>
      </c>
      <c r="L46" s="32">
        <v>0</v>
      </c>
      <c r="M46" s="32">
        <v>0</v>
      </c>
      <c r="N46" s="32">
        <v>2320</v>
      </c>
      <c r="O46" s="32">
        <v>3828</v>
      </c>
      <c r="P46" s="32">
        <v>6519.2</v>
      </c>
      <c r="Q46" s="32">
        <v>0</v>
      </c>
      <c r="R46" s="32">
        <v>0</v>
      </c>
      <c r="S46" s="32">
        <v>4292</v>
      </c>
      <c r="T46" s="32">
        <v>0</v>
      </c>
      <c r="U46" s="32">
        <v>2552</v>
      </c>
      <c r="V46" s="15" t="s">
        <v>104</v>
      </c>
    </row>
    <row r="47" spans="1:22" ht="29.25" x14ac:dyDescent="0.25">
      <c r="B47" s="20" t="s">
        <v>63</v>
      </c>
      <c r="C47" s="20" t="s">
        <v>46</v>
      </c>
      <c r="D47" s="20" t="s">
        <v>46</v>
      </c>
      <c r="E47" s="11">
        <v>2</v>
      </c>
      <c r="F47" s="26">
        <v>6</v>
      </c>
      <c r="G47" s="21">
        <v>106820</v>
      </c>
      <c r="H47" s="11" t="s">
        <v>25</v>
      </c>
      <c r="I47" s="33">
        <v>124846.95</v>
      </c>
      <c r="J47" s="32">
        <v>0</v>
      </c>
      <c r="K47" s="32">
        <v>0</v>
      </c>
      <c r="L47" s="32">
        <v>0</v>
      </c>
      <c r="M47" s="32">
        <v>0</v>
      </c>
      <c r="N47" s="32">
        <v>24950</v>
      </c>
      <c r="O47" s="32">
        <v>30856</v>
      </c>
      <c r="P47" s="32">
        <v>41212.550000000003</v>
      </c>
      <c r="Q47" s="32">
        <v>0</v>
      </c>
      <c r="R47" s="32">
        <v>6948.4</v>
      </c>
      <c r="S47" s="32">
        <v>20880</v>
      </c>
      <c r="T47" s="32">
        <v>0</v>
      </c>
      <c r="U47" s="32">
        <v>0</v>
      </c>
      <c r="V47" s="15" t="s">
        <v>105</v>
      </c>
    </row>
    <row r="48" spans="1:22" x14ac:dyDescent="0.25">
      <c r="B48" s="20" t="s">
        <v>64</v>
      </c>
      <c r="C48" s="20" t="s">
        <v>46</v>
      </c>
      <c r="D48" s="20" t="s">
        <v>46</v>
      </c>
      <c r="E48" s="11">
        <v>7</v>
      </c>
      <c r="F48" s="26">
        <v>17</v>
      </c>
      <c r="G48" s="21">
        <v>146118</v>
      </c>
      <c r="H48" s="11" t="s">
        <v>25</v>
      </c>
      <c r="I48" s="33">
        <v>100278.79</v>
      </c>
      <c r="J48" s="32">
        <v>0</v>
      </c>
      <c r="K48" s="32">
        <v>4192</v>
      </c>
      <c r="L48" s="32">
        <v>0</v>
      </c>
      <c r="M48" s="32">
        <v>0</v>
      </c>
      <c r="N48" s="32">
        <v>5998</v>
      </c>
      <c r="O48" s="32">
        <v>4002</v>
      </c>
      <c r="P48" s="32">
        <v>986</v>
      </c>
      <c r="Q48" s="32">
        <v>580</v>
      </c>
      <c r="R48" s="32">
        <v>5104</v>
      </c>
      <c r="S48" s="32">
        <v>60066.8</v>
      </c>
      <c r="T48" s="32">
        <v>0</v>
      </c>
      <c r="U48" s="32">
        <v>19349.990000000002</v>
      </c>
      <c r="V48" s="15" t="s">
        <v>106</v>
      </c>
    </row>
    <row r="49" spans="1:22" x14ac:dyDescent="0.25">
      <c r="B49" s="20" t="s">
        <v>65</v>
      </c>
      <c r="C49" s="20" t="s">
        <v>46</v>
      </c>
      <c r="D49" s="20" t="s">
        <v>46</v>
      </c>
      <c r="E49" s="11">
        <v>2</v>
      </c>
      <c r="F49" s="26">
        <v>2</v>
      </c>
      <c r="G49" s="21">
        <v>15000</v>
      </c>
      <c r="H49" s="11" t="s">
        <v>25</v>
      </c>
      <c r="I49" s="33">
        <v>1757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1178</v>
      </c>
      <c r="P49" s="32">
        <v>0</v>
      </c>
      <c r="Q49" s="32">
        <v>0</v>
      </c>
      <c r="R49" s="32">
        <v>579</v>
      </c>
      <c r="S49" s="32">
        <v>0</v>
      </c>
      <c r="T49" s="32">
        <v>0</v>
      </c>
      <c r="U49" s="32">
        <v>0</v>
      </c>
      <c r="V49" s="15" t="s">
        <v>107</v>
      </c>
    </row>
    <row r="50" spans="1:22" ht="57.75" x14ac:dyDescent="0.25">
      <c r="B50" s="20" t="s">
        <v>66</v>
      </c>
      <c r="C50" s="20" t="s">
        <v>46</v>
      </c>
      <c r="D50" s="20" t="s">
        <v>46</v>
      </c>
      <c r="E50" s="11">
        <v>40</v>
      </c>
      <c r="F50" s="26">
        <v>34</v>
      </c>
      <c r="G50" s="21">
        <v>420000</v>
      </c>
      <c r="H50" s="11" t="s">
        <v>25</v>
      </c>
      <c r="I50" s="33">
        <v>185844.64</v>
      </c>
      <c r="J50" s="32">
        <v>12390.27</v>
      </c>
      <c r="K50" s="32">
        <v>28627.83</v>
      </c>
      <c r="L50" s="32">
        <v>4872</v>
      </c>
      <c r="M50" s="32">
        <v>0</v>
      </c>
      <c r="N50" s="32">
        <v>45032.72</v>
      </c>
      <c r="O50" s="32">
        <v>7757.75</v>
      </c>
      <c r="P50" s="32">
        <v>6639.69</v>
      </c>
      <c r="Q50" s="32">
        <v>2168.1</v>
      </c>
      <c r="R50" s="32">
        <v>24724.12</v>
      </c>
      <c r="S50" s="32">
        <v>33032.89</v>
      </c>
      <c r="T50" s="32">
        <v>15320.26</v>
      </c>
      <c r="U50" s="32">
        <v>5279.01</v>
      </c>
      <c r="V50" s="15" t="s">
        <v>108</v>
      </c>
    </row>
    <row r="51" spans="1:22" x14ac:dyDescent="0.25">
      <c r="B51" s="20" t="s">
        <v>67</v>
      </c>
      <c r="C51" s="20" t="s">
        <v>46</v>
      </c>
      <c r="D51" s="20" t="s">
        <v>46</v>
      </c>
      <c r="E51" s="11">
        <v>15</v>
      </c>
      <c r="F51" s="26">
        <v>15</v>
      </c>
      <c r="G51" s="21">
        <v>120000</v>
      </c>
      <c r="H51" s="11" t="s">
        <v>25</v>
      </c>
      <c r="I51" s="33">
        <v>117121.16</v>
      </c>
      <c r="J51" s="32">
        <v>117121.08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0.08</v>
      </c>
      <c r="V51" s="15"/>
    </row>
    <row r="52" spans="1:22" ht="29.25" x14ac:dyDescent="0.25">
      <c r="B52" s="20" t="s">
        <v>68</v>
      </c>
      <c r="C52" s="20" t="s">
        <v>46</v>
      </c>
      <c r="D52" s="20" t="s">
        <v>46</v>
      </c>
      <c r="E52" s="11">
        <v>6</v>
      </c>
      <c r="F52" s="26">
        <v>6</v>
      </c>
      <c r="G52" s="21">
        <v>10000</v>
      </c>
      <c r="H52" s="11" t="s">
        <v>25</v>
      </c>
      <c r="I52" s="33">
        <v>45159.88</v>
      </c>
      <c r="J52" s="32">
        <v>0</v>
      </c>
      <c r="K52" s="32">
        <v>185.6</v>
      </c>
      <c r="L52" s="32">
        <v>175</v>
      </c>
      <c r="M52" s="32">
        <v>0</v>
      </c>
      <c r="N52" s="32">
        <v>2800.24</v>
      </c>
      <c r="O52" s="32">
        <v>0</v>
      </c>
      <c r="P52" s="32">
        <v>294</v>
      </c>
      <c r="Q52" s="32">
        <v>8227.44</v>
      </c>
      <c r="R52" s="32">
        <v>32865.599999999999</v>
      </c>
      <c r="S52" s="32">
        <v>612</v>
      </c>
      <c r="T52" s="32">
        <v>0</v>
      </c>
      <c r="U52" s="32">
        <v>0</v>
      </c>
      <c r="V52" s="15" t="s">
        <v>109</v>
      </c>
    </row>
    <row r="53" spans="1:22" ht="29.25" x14ac:dyDescent="0.25">
      <c r="B53" s="20" t="s">
        <v>69</v>
      </c>
      <c r="C53" s="20" t="s">
        <v>46</v>
      </c>
      <c r="D53" s="20" t="s">
        <v>46</v>
      </c>
      <c r="E53" s="11">
        <v>24</v>
      </c>
      <c r="F53" s="26">
        <v>24</v>
      </c>
      <c r="G53" s="21">
        <v>199999.99999999997</v>
      </c>
      <c r="H53" s="11" t="s">
        <v>25</v>
      </c>
      <c r="I53" s="33">
        <v>214716</v>
      </c>
      <c r="J53" s="32">
        <v>58464</v>
      </c>
      <c r="K53" s="32">
        <v>8816</v>
      </c>
      <c r="L53" s="32">
        <v>96976</v>
      </c>
      <c r="M53" s="32">
        <v>31319.96</v>
      </c>
      <c r="N53" s="32">
        <v>13920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5220.04</v>
      </c>
      <c r="V53" s="15" t="s">
        <v>110</v>
      </c>
    </row>
    <row r="54" spans="1:22" ht="43.5" x14ac:dyDescent="0.25">
      <c r="A54" s="18"/>
      <c r="B54" s="20" t="s">
        <v>70</v>
      </c>
      <c r="C54" s="20" t="s">
        <v>46</v>
      </c>
      <c r="D54" s="20" t="s">
        <v>71</v>
      </c>
      <c r="E54" s="11">
        <v>10</v>
      </c>
      <c r="F54" s="26">
        <v>13</v>
      </c>
      <c r="G54" s="21">
        <v>1000000</v>
      </c>
      <c r="H54" s="11" t="s">
        <v>25</v>
      </c>
      <c r="I54" s="33">
        <v>1574800.39</v>
      </c>
      <c r="J54" s="32">
        <v>0</v>
      </c>
      <c r="K54" s="32">
        <v>995662.88</v>
      </c>
      <c r="L54" s="32">
        <v>453544.37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14848</v>
      </c>
      <c r="T54" s="32">
        <v>0</v>
      </c>
      <c r="U54" s="32">
        <v>110745.14</v>
      </c>
      <c r="V54" s="14" t="s">
        <v>78</v>
      </c>
    </row>
    <row r="55" spans="1:22" x14ac:dyDescent="0.25">
      <c r="B55" s="20" t="s">
        <v>72</v>
      </c>
      <c r="C55" s="20" t="s">
        <v>46</v>
      </c>
      <c r="D55" s="20" t="s">
        <v>46</v>
      </c>
      <c r="E55" s="11">
        <v>2</v>
      </c>
      <c r="F55" s="26">
        <v>5</v>
      </c>
      <c r="G55" s="21">
        <v>300000</v>
      </c>
      <c r="H55" s="11" t="s">
        <v>25</v>
      </c>
      <c r="I55" s="33">
        <v>121220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41180</v>
      </c>
      <c r="R55" s="32">
        <v>0</v>
      </c>
      <c r="S55" s="32">
        <v>0</v>
      </c>
      <c r="T55" s="32">
        <v>62400</v>
      </c>
      <c r="U55" s="32">
        <v>17640</v>
      </c>
      <c r="V55" s="15" t="s">
        <v>111</v>
      </c>
    </row>
    <row r="56" spans="1:22" ht="6" customHeight="1" x14ac:dyDescent="0.25">
      <c r="B56" s="10"/>
      <c r="C56" s="10"/>
      <c r="D56" s="10"/>
      <c r="E56" s="10"/>
      <c r="F56" s="10"/>
      <c r="G56" s="10"/>
      <c r="H56" s="12"/>
      <c r="I56" s="3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7"/>
    </row>
    <row r="57" spans="1:22" x14ac:dyDescent="0.25">
      <c r="B57" s="6" t="s">
        <v>73</v>
      </c>
      <c r="C57" s="7" t="s">
        <v>22</v>
      </c>
      <c r="D57" s="7" t="s">
        <v>23</v>
      </c>
      <c r="E57" s="8">
        <v>8</v>
      </c>
      <c r="F57" s="23">
        <v>31</v>
      </c>
      <c r="G57" s="13">
        <v>428000</v>
      </c>
      <c r="H57" s="8" t="s">
        <v>25</v>
      </c>
      <c r="I57" s="35">
        <v>270974.19</v>
      </c>
      <c r="J57" s="31">
        <v>0</v>
      </c>
      <c r="K57" s="31">
        <v>0</v>
      </c>
      <c r="L57" s="31">
        <v>0</v>
      </c>
      <c r="M57" s="31">
        <v>0</v>
      </c>
      <c r="N57" s="31">
        <v>154043.72</v>
      </c>
      <c r="O57" s="31">
        <v>0</v>
      </c>
      <c r="P57" s="31">
        <v>0</v>
      </c>
      <c r="Q57" s="31">
        <v>0</v>
      </c>
      <c r="R57" s="31">
        <v>0</v>
      </c>
      <c r="S57" s="31">
        <v>116930.48</v>
      </c>
      <c r="T57" s="31">
        <v>0</v>
      </c>
      <c r="U57" s="31">
        <v>0</v>
      </c>
      <c r="V57" s="15" t="s">
        <v>112</v>
      </c>
    </row>
    <row r="58" spans="1:22" x14ac:dyDescent="0.25">
      <c r="B58" s="6" t="s">
        <v>74</v>
      </c>
      <c r="C58" s="7" t="s">
        <v>22</v>
      </c>
      <c r="D58" s="7" t="s">
        <v>23</v>
      </c>
      <c r="E58" s="8">
        <v>40</v>
      </c>
      <c r="F58" s="23">
        <v>13</v>
      </c>
      <c r="G58" s="13">
        <v>439000</v>
      </c>
      <c r="H58" s="8" t="s">
        <v>25</v>
      </c>
      <c r="I58" s="35">
        <v>400472.94</v>
      </c>
      <c r="J58" s="31">
        <v>0</v>
      </c>
      <c r="K58" s="31">
        <v>0</v>
      </c>
      <c r="L58" s="31">
        <v>14929.2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55445.58</v>
      </c>
      <c r="S58" s="31">
        <v>258189.23</v>
      </c>
      <c r="T58" s="31">
        <v>30911.68</v>
      </c>
      <c r="U58" s="31">
        <v>40997.25</v>
      </c>
      <c r="V58" s="15"/>
    </row>
    <row r="59" spans="1:22" x14ac:dyDescent="0.25">
      <c r="B59" s="6" t="s">
        <v>75</v>
      </c>
      <c r="C59" s="7" t="s">
        <v>22</v>
      </c>
      <c r="D59" s="7" t="s">
        <v>23</v>
      </c>
      <c r="E59" s="8">
        <v>12</v>
      </c>
      <c r="F59" s="23">
        <v>2</v>
      </c>
      <c r="G59" s="13">
        <v>195000</v>
      </c>
      <c r="H59" s="8" t="s">
        <v>25</v>
      </c>
      <c r="I59" s="35">
        <v>48757.919999999998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18789.919999999998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29968</v>
      </c>
      <c r="V59" s="15" t="s">
        <v>113</v>
      </c>
    </row>
    <row r="60" spans="1:22" x14ac:dyDescent="0.25">
      <c r="B60" s="6" t="s">
        <v>76</v>
      </c>
      <c r="C60" s="7" t="s">
        <v>22</v>
      </c>
      <c r="D60" s="7" t="s">
        <v>23</v>
      </c>
      <c r="E60" s="8">
        <v>3</v>
      </c>
      <c r="F60" s="23">
        <v>3</v>
      </c>
      <c r="G60" s="13">
        <v>70000</v>
      </c>
      <c r="H60" s="8" t="s">
        <v>25</v>
      </c>
      <c r="I60" s="35">
        <v>39096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39096</v>
      </c>
      <c r="T60" s="31">
        <v>0</v>
      </c>
      <c r="U60" s="31">
        <v>0</v>
      </c>
      <c r="V60" s="15" t="s">
        <v>86</v>
      </c>
    </row>
    <row r="61" spans="1:22" x14ac:dyDescent="0.25">
      <c r="A61" s="9"/>
      <c r="B61" s="6" t="s">
        <v>77</v>
      </c>
      <c r="C61" s="7" t="s">
        <v>22</v>
      </c>
      <c r="D61" s="7" t="s">
        <v>23</v>
      </c>
      <c r="E61" s="8">
        <v>1</v>
      </c>
      <c r="F61" s="23">
        <v>1</v>
      </c>
      <c r="G61" s="13">
        <v>15000</v>
      </c>
      <c r="H61" s="8" t="s">
        <v>25</v>
      </c>
      <c r="I61" s="35">
        <v>12599.31</v>
      </c>
      <c r="J61" s="31">
        <v>0</v>
      </c>
      <c r="K61" s="31">
        <v>12599.31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15" t="s">
        <v>114</v>
      </c>
    </row>
    <row r="62" spans="1:22" x14ac:dyDescent="0.25">
      <c r="A62" s="9"/>
      <c r="B62" s="6" t="s">
        <v>117</v>
      </c>
      <c r="C62" s="7" t="s">
        <v>22</v>
      </c>
      <c r="D62" s="7" t="s">
        <v>23</v>
      </c>
      <c r="E62" s="8">
        <v>0</v>
      </c>
      <c r="F62" s="23">
        <v>1</v>
      </c>
      <c r="G62" s="13">
        <v>0</v>
      </c>
      <c r="H62" s="8" t="s">
        <v>25</v>
      </c>
      <c r="I62" s="35">
        <v>28702.7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28702.7</v>
      </c>
      <c r="T62" s="31">
        <v>0</v>
      </c>
      <c r="U62" s="31">
        <v>0</v>
      </c>
      <c r="V62" s="15"/>
    </row>
    <row r="63" spans="1:22" ht="29.25" x14ac:dyDescent="0.25">
      <c r="A63" s="9"/>
      <c r="B63" s="19" t="s">
        <v>81</v>
      </c>
      <c r="C63" s="20" t="s">
        <v>22</v>
      </c>
      <c r="D63" s="20" t="s">
        <v>23</v>
      </c>
      <c r="E63" s="11">
        <v>0</v>
      </c>
      <c r="F63" s="26">
        <v>1</v>
      </c>
      <c r="G63" s="29">
        <v>0</v>
      </c>
      <c r="H63" s="11" t="s">
        <v>25</v>
      </c>
      <c r="I63" s="33">
        <v>5560000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5560000</v>
      </c>
      <c r="T63" s="32">
        <v>0</v>
      </c>
      <c r="U63" s="32">
        <v>0</v>
      </c>
      <c r="V63" s="15" t="s">
        <v>115</v>
      </c>
    </row>
    <row r="65" spans="2:21" ht="15" customHeight="1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2:2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8" spans="2:21" ht="15" customHeight="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</sheetData>
  <mergeCells count="5">
    <mergeCell ref="A7:H7"/>
    <mergeCell ref="A8:H8"/>
    <mergeCell ref="J10:U10"/>
    <mergeCell ref="B65:U66"/>
    <mergeCell ref="B68:U69"/>
  </mergeCells>
  <printOptions horizontalCentered="1"/>
  <pageMargins left="0" right="0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2021-02-10T17:37:12Z</cp:lastPrinted>
  <dcterms:created xsi:type="dcterms:W3CDTF">2020-06-18T15:25:40Z</dcterms:created>
  <dcterms:modified xsi:type="dcterms:W3CDTF">2021-02-10T19:24:02Z</dcterms:modified>
</cp:coreProperties>
</file>