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Tabulador 2019" sheetId="1" r:id="rId1"/>
    <sheet name="Hoja1" sheetId="2" state="hidden" r:id="rId2"/>
  </sheets>
  <definedNames>
    <definedName name="_xlnm.Print_Area" localSheetId="0">'Tabulador 2019'!$A$10:$N$33</definedName>
  </definedNames>
  <calcPr fullCalcOnLoad="1"/>
</workbook>
</file>

<file path=xl/sharedStrings.xml><?xml version="1.0" encoding="utf-8"?>
<sst xmlns="http://schemas.openxmlformats.org/spreadsheetml/2006/main" count="154" uniqueCount="50">
  <si>
    <t>Nivel</t>
  </si>
  <si>
    <t>Número Plazas/Puestos</t>
  </si>
  <si>
    <t>99by</t>
  </si>
  <si>
    <t>Jefe de Unidad A</t>
  </si>
  <si>
    <t>Actuario</t>
  </si>
  <si>
    <t>Oficial Mayor</t>
  </si>
  <si>
    <t>Secretario General</t>
  </si>
  <si>
    <t>Sueldo Base</t>
  </si>
  <si>
    <t>Cuotas de Seguridad Social</t>
  </si>
  <si>
    <t>Previsión Social</t>
  </si>
  <si>
    <t>Ayuda por Servicios</t>
  </si>
  <si>
    <t>Apoyo Familiar</t>
  </si>
  <si>
    <t>Gratificación Quincenal</t>
  </si>
  <si>
    <t>Operador Administrativo A</t>
  </si>
  <si>
    <t>Secretario Técnico</t>
  </si>
  <si>
    <t>Jefe de Unidad Informática</t>
  </si>
  <si>
    <t>Jefe de la Unidad de Planeación y Evaluación al Gasto</t>
  </si>
  <si>
    <t>Coordinadador de la Unidad de Contabilidad</t>
  </si>
  <si>
    <t>Secretario de Ponencia</t>
  </si>
  <si>
    <t>Secretario Coordinador de Ponencia</t>
  </si>
  <si>
    <t>Director General de  Administración</t>
  </si>
  <si>
    <t>Magistrado de Ponencia</t>
  </si>
  <si>
    <t>ISR Retenido</t>
  </si>
  <si>
    <t>Aportación ISSEG</t>
  </si>
  <si>
    <t>Aportación ISSSTE</t>
  </si>
  <si>
    <t>Percepción Mensual Bruta</t>
  </si>
  <si>
    <t>Percepción Mensual Neta</t>
  </si>
  <si>
    <t>Puesto</t>
  </si>
  <si>
    <t>Coordinador del Instituto de Investigación y Capacitación</t>
  </si>
  <si>
    <t>Jefe de Unidad de Investigación y Capacitación</t>
  </si>
  <si>
    <t>Jefe de Unidad de Contraoloria</t>
  </si>
  <si>
    <t>Jefe de Contabiliad y Presupuesto</t>
  </si>
  <si>
    <t xml:space="preserve">Secretario Particular </t>
  </si>
  <si>
    <t>Jefe de la Unidad de Comunicación Social</t>
  </si>
  <si>
    <t>Auxiliar de Servicios A</t>
  </si>
  <si>
    <t>Especialista Administrativo  A</t>
  </si>
  <si>
    <t>Titular del Òrgano Interno de Control</t>
  </si>
  <si>
    <t>Aguinaldo</t>
  </si>
  <si>
    <t>Día del Servidor Público TEEG</t>
  </si>
  <si>
    <t>Ajuste a Calendario</t>
  </si>
  <si>
    <t>45 días de salario integrado</t>
  </si>
  <si>
    <t xml:space="preserve">Prima Vacacional </t>
  </si>
  <si>
    <t>10 días de salario integrado</t>
  </si>
  <si>
    <t>6 días de salario integrado</t>
  </si>
  <si>
    <t>5 días de salario integrado</t>
  </si>
  <si>
    <t>15 días de salario integrado</t>
  </si>
  <si>
    <t xml:space="preserve">                                            Prestaciones Anuales</t>
  </si>
  <si>
    <t>Coordinador de Juridico del Organo Interno de control</t>
  </si>
  <si>
    <t>Tabulador de Sueldos 2019</t>
  </si>
  <si>
    <t>Estimulo al Desempeño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</si>
</sst>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5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0"/>
      <name val="Arial Unicode MS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11"/>
      <color indexed="8"/>
      <name val="Calibri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name val="Arial Nova Light"/>
      <family val="2"/>
    </font>
    <font>
      <b/>
      <sz val="14"/>
      <name val="Arial Nova Light"/>
      <family val="2"/>
    </font>
    <font>
      <sz val="14"/>
      <name val="Arial Nova Light"/>
      <family val="2"/>
    </font>
    <font>
      <b/>
      <sz val="11"/>
      <name val="Arial Nova Light"/>
      <family val="2"/>
    </font>
    <font>
      <b/>
      <sz val="10"/>
      <name val="Arial Nova Light"/>
      <family val="2"/>
    </font>
    <font>
      <b/>
      <sz val="12"/>
      <name val="Arial Nova Light"/>
      <family val="2"/>
    </font>
    <font>
      <sz val="10"/>
      <name val="Arial Nova Light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2B08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DC98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164" fontId="2" fillId="0" borderId="0" applyFon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3" fillId="33" borderId="10" xfId="59" applyFont="1" applyFill="1" applyBorder="1" applyAlignment="1">
      <alignment/>
      <protection/>
    </xf>
    <xf numFmtId="0" fontId="21" fillId="0" borderId="0" xfId="59" applyFont="1" applyProtection="1">
      <alignment/>
      <protection locked="0"/>
    </xf>
    <xf numFmtId="4" fontId="21" fillId="0" borderId="0" xfId="59" applyNumberFormat="1" applyFont="1" applyProtection="1">
      <alignment/>
      <protection locked="0"/>
    </xf>
    <xf numFmtId="0" fontId="22" fillId="0" borderId="0" xfId="59" applyFont="1" applyProtection="1">
      <alignment/>
      <protection locked="0"/>
    </xf>
    <xf numFmtId="4" fontId="22" fillId="0" borderId="0" xfId="59" applyNumberFormat="1" applyFont="1" applyProtection="1">
      <alignment/>
      <protection locked="0"/>
    </xf>
    <xf numFmtId="4" fontId="23" fillId="0" borderId="0" xfId="59" applyNumberFormat="1" applyFont="1" applyProtection="1">
      <alignment/>
      <protection locked="0"/>
    </xf>
    <xf numFmtId="0" fontId="23" fillId="0" borderId="0" xfId="59" applyFont="1" applyProtection="1">
      <alignment/>
      <protection locked="0"/>
    </xf>
    <xf numFmtId="0" fontId="24" fillId="0" borderId="0" xfId="59" applyFont="1" applyProtection="1">
      <alignment/>
      <protection locked="0"/>
    </xf>
    <xf numFmtId="4" fontId="24" fillId="0" borderId="0" xfId="59" applyNumberFormat="1" applyFont="1" applyProtection="1">
      <alignment/>
      <protection locked="0"/>
    </xf>
    <xf numFmtId="0" fontId="25" fillId="0" borderId="11" xfId="59" applyFont="1" applyFill="1" applyBorder="1" applyAlignment="1">
      <alignment horizontal="center" vertical="center"/>
      <protection/>
    </xf>
    <xf numFmtId="0" fontId="25" fillId="0" borderId="11" xfId="59" applyFont="1" applyFill="1" applyBorder="1" applyAlignment="1">
      <alignment vertical="center"/>
      <protection/>
    </xf>
    <xf numFmtId="43" fontId="27" fillId="0" borderId="12" xfId="51" applyFont="1" applyFill="1" applyBorder="1" applyAlignment="1">
      <alignment/>
    </xf>
    <xf numFmtId="43" fontId="27" fillId="0" borderId="12" xfId="48" applyFont="1" applyFill="1" applyBorder="1" applyAlignment="1">
      <alignment/>
    </xf>
    <xf numFmtId="43" fontId="27" fillId="0" borderId="13" xfId="51" applyFont="1" applyFill="1" applyBorder="1" applyAlignment="1">
      <alignment/>
    </xf>
    <xf numFmtId="43" fontId="27" fillId="0" borderId="14" xfId="51" applyFont="1" applyFill="1" applyBorder="1" applyAlignment="1">
      <alignment/>
    </xf>
    <xf numFmtId="43" fontId="21" fillId="0" borderId="11" xfId="59" applyNumberFormat="1" applyFont="1" applyBorder="1" applyProtection="1">
      <alignment/>
      <protection locked="0"/>
    </xf>
    <xf numFmtId="0" fontId="21" fillId="0" borderId="11" xfId="59" applyFont="1" applyBorder="1" applyProtection="1">
      <alignment/>
      <protection locked="0"/>
    </xf>
    <xf numFmtId="0" fontId="25" fillId="0" borderId="13" xfId="59" applyFont="1" applyFill="1" applyBorder="1" applyAlignment="1">
      <alignment horizontal="center" vertical="center"/>
      <protection/>
    </xf>
    <xf numFmtId="0" fontId="25" fillId="0" borderId="13" xfId="59" applyFont="1" applyFill="1" applyBorder="1" applyAlignment="1">
      <alignment vertical="center"/>
      <protection/>
    </xf>
    <xf numFmtId="0" fontId="25" fillId="0" borderId="12" xfId="59" applyFont="1" applyFill="1" applyBorder="1" applyAlignment="1">
      <alignment horizontal="center" vertical="center"/>
      <protection/>
    </xf>
    <xf numFmtId="43" fontId="27" fillId="34" borderId="13" xfId="51" applyFont="1" applyFill="1" applyBorder="1" applyAlignment="1">
      <alignment/>
    </xf>
    <xf numFmtId="43" fontId="21" fillId="0" borderId="13" xfId="59" applyNumberFormat="1" applyFont="1" applyBorder="1" applyProtection="1">
      <alignment/>
      <protection locked="0"/>
    </xf>
    <xf numFmtId="0" fontId="21" fillId="0" borderId="13" xfId="59" applyFont="1" applyBorder="1" applyProtection="1">
      <alignment/>
      <protection locked="0"/>
    </xf>
    <xf numFmtId="0" fontId="21" fillId="35" borderId="13" xfId="59" applyFont="1" applyFill="1" applyBorder="1" applyProtection="1">
      <alignment/>
      <protection locked="0"/>
    </xf>
    <xf numFmtId="0" fontId="25" fillId="0" borderId="15" xfId="59" applyFont="1" applyFill="1" applyBorder="1" applyAlignment="1">
      <alignment horizontal="center" vertical="center"/>
      <protection/>
    </xf>
    <xf numFmtId="0" fontId="25" fillId="0" borderId="15" xfId="59" applyFont="1" applyFill="1" applyBorder="1" applyAlignment="1">
      <alignment vertical="center"/>
      <protection/>
    </xf>
    <xf numFmtId="43" fontId="27" fillId="34" borderId="15" xfId="51" applyFont="1" applyFill="1" applyBorder="1" applyAlignment="1">
      <alignment/>
    </xf>
    <xf numFmtId="43" fontId="27" fillId="0" borderId="15" xfId="51" applyFont="1" applyFill="1" applyBorder="1" applyAlignment="1">
      <alignment/>
    </xf>
    <xf numFmtId="43" fontId="27" fillId="0" borderId="16" xfId="51" applyFont="1" applyFill="1" applyBorder="1" applyAlignment="1">
      <alignment/>
    </xf>
    <xf numFmtId="43" fontId="21" fillId="0" borderId="15" xfId="59" applyNumberFormat="1" applyFont="1" applyBorder="1" applyProtection="1">
      <alignment/>
      <protection locked="0"/>
    </xf>
    <xf numFmtId="0" fontId="21" fillId="35" borderId="15" xfId="59" applyFont="1" applyFill="1" applyBorder="1" applyProtection="1">
      <alignment/>
      <protection locked="0"/>
    </xf>
    <xf numFmtId="43" fontId="21" fillId="0" borderId="0" xfId="59" applyNumberFormat="1" applyFont="1" applyProtection="1">
      <alignment/>
      <protection locked="0"/>
    </xf>
    <xf numFmtId="43" fontId="27" fillId="0" borderId="0" xfId="51" applyFont="1" applyFill="1" applyBorder="1" applyAlignment="1">
      <alignment/>
    </xf>
    <xf numFmtId="0" fontId="25" fillId="33" borderId="10" xfId="59" applyFont="1" applyFill="1" applyBorder="1" applyAlignment="1">
      <alignment/>
      <protection/>
    </xf>
    <xf numFmtId="0" fontId="22" fillId="33" borderId="10" xfId="59" applyFont="1" applyFill="1" applyBorder="1" applyAlignment="1">
      <alignment/>
      <protection/>
    </xf>
    <xf numFmtId="0" fontId="25" fillId="33" borderId="17" xfId="59" applyFont="1" applyFill="1" applyBorder="1" applyAlignment="1">
      <alignment/>
      <protection/>
    </xf>
    <xf numFmtId="0" fontId="22" fillId="33" borderId="18" xfId="59" applyFont="1" applyFill="1" applyBorder="1" applyAlignment="1">
      <alignment/>
      <protection/>
    </xf>
    <xf numFmtId="0" fontId="26" fillId="33" borderId="10" xfId="59" applyFont="1" applyFill="1" applyBorder="1" applyAlignment="1">
      <alignment/>
      <protection/>
    </xf>
    <xf numFmtId="0" fontId="26" fillId="33" borderId="18" xfId="59" applyFont="1" applyFill="1" applyBorder="1" applyAlignment="1">
      <alignment/>
      <protection/>
    </xf>
    <xf numFmtId="0" fontId="25" fillId="33" borderId="19" xfId="59" applyFont="1" applyFill="1" applyBorder="1" applyAlignment="1">
      <alignment/>
      <protection/>
    </xf>
    <xf numFmtId="0" fontId="25" fillId="33" borderId="20" xfId="59" applyFont="1" applyFill="1" applyBorder="1" applyAlignment="1" applyProtection="1">
      <alignment horizontal="center" vertical="center" wrapText="1"/>
      <protection locked="0"/>
    </xf>
    <xf numFmtId="0" fontId="25" fillId="33" borderId="21" xfId="59" applyFont="1" applyFill="1" applyBorder="1" applyAlignment="1" applyProtection="1">
      <alignment horizontal="center" vertical="center" wrapText="1"/>
      <protection locked="0"/>
    </xf>
    <xf numFmtId="0" fontId="25" fillId="33" borderId="21" xfId="59" applyFont="1" applyFill="1" applyBorder="1" applyAlignment="1">
      <alignment horizontal="center" vertical="center" wrapText="1"/>
      <protection/>
    </xf>
    <xf numFmtId="0" fontId="25" fillId="33" borderId="22" xfId="59" applyFont="1" applyFill="1" applyBorder="1" applyAlignment="1">
      <alignment horizontal="center" vertical="center" wrapText="1"/>
      <protection/>
    </xf>
    <xf numFmtId="0" fontId="25" fillId="33" borderId="18" xfId="59" applyFont="1" applyFill="1" applyBorder="1" applyAlignment="1">
      <alignment horizontal="center" vertical="center" wrapText="1"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Moneda 2" xfId="54"/>
    <cellStyle name="Neutral" xfId="55"/>
    <cellStyle name="Normal 12" xfId="56"/>
    <cellStyle name="Normal 2" xfId="57"/>
    <cellStyle name="Normal 2 2" xfId="58"/>
    <cellStyle name="Normal 2 3" xfId="59"/>
    <cellStyle name="Normal 3" xfId="60"/>
    <cellStyle name="Normal 3 2" xfId="61"/>
    <cellStyle name="Normal 4" xfId="62"/>
    <cellStyle name="Normal 4 2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1</xdr:col>
      <xdr:colOff>2143125</xdr:colOff>
      <xdr:row>7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t="8000" b="6666"/>
        <a:stretch>
          <a:fillRect/>
        </a:stretch>
      </xdr:blipFill>
      <xdr:spPr>
        <a:xfrm>
          <a:off x="276225" y="57150"/>
          <a:ext cx="23622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S42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C13" sqref="C13"/>
    </sheetView>
  </sheetViews>
  <sheetFormatPr defaultColWidth="21.33203125" defaultRowHeight="11.25"/>
  <cols>
    <col min="1" max="1" width="8.66015625" style="3" customWidth="1"/>
    <col min="2" max="2" width="67" style="3" bestFit="1" customWidth="1"/>
    <col min="3" max="3" width="18.16015625" style="3" customWidth="1"/>
    <col min="4" max="4" width="14.5" style="3" customWidth="1"/>
    <col min="5" max="5" width="13.16015625" style="4" customWidth="1"/>
    <col min="6" max="6" width="11.66015625" style="4" bestFit="1" customWidth="1"/>
    <col min="7" max="7" width="12.5" style="4" customWidth="1"/>
    <col min="8" max="8" width="14.33203125" style="3" customWidth="1"/>
    <col min="9" max="9" width="16" style="3" customWidth="1"/>
    <col min="10" max="10" width="14.5" style="3" customWidth="1"/>
    <col min="11" max="11" width="13.33203125" style="3" customWidth="1"/>
    <col min="12" max="12" width="14.66015625" style="3" customWidth="1"/>
    <col min="13" max="13" width="14.83203125" style="3" customWidth="1"/>
    <col min="14" max="14" width="15.66015625" style="3" customWidth="1"/>
    <col min="15" max="15" width="27.16015625" style="3" customWidth="1"/>
    <col min="16" max="17" width="21.33203125" style="3" customWidth="1"/>
    <col min="18" max="18" width="25.83203125" style="3" customWidth="1"/>
    <col min="19" max="19" width="24.83203125" style="3" customWidth="1"/>
    <col min="20" max="16384" width="21.33203125" style="3" customWidth="1"/>
  </cols>
  <sheetData>
    <row r="1" ht="12"/>
    <row r="2" ht="12"/>
    <row r="3" ht="12"/>
    <row r="4" ht="12"/>
    <row r="5" ht="12"/>
    <row r="6" ht="12"/>
    <row r="7" spans="4:8" ht="18">
      <c r="D7" s="5"/>
      <c r="E7" s="6"/>
      <c r="F7" s="6"/>
      <c r="G7" s="7"/>
      <c r="H7" s="8"/>
    </row>
    <row r="8" spans="4:6" ht="15" thickBot="1">
      <c r="D8" s="9"/>
      <c r="E8" s="10"/>
      <c r="F8" s="10"/>
    </row>
    <row r="9" spans="1:19" ht="19.5" thickBot="1">
      <c r="A9" s="2"/>
      <c r="B9" s="35"/>
      <c r="C9" s="35"/>
      <c r="D9" s="35"/>
      <c r="E9" s="36" t="s">
        <v>48</v>
      </c>
      <c r="F9" s="35"/>
      <c r="G9" s="35"/>
      <c r="H9" s="35"/>
      <c r="I9" s="35"/>
      <c r="J9" s="35"/>
      <c r="K9" s="35"/>
      <c r="L9" s="35"/>
      <c r="M9" s="35"/>
      <c r="N9" s="37"/>
      <c r="O9" s="38" t="s">
        <v>46</v>
      </c>
      <c r="P9" s="39"/>
      <c r="Q9" s="40"/>
      <c r="R9" s="41"/>
      <c r="S9" s="37"/>
    </row>
    <row r="10" spans="1:19" ht="39" thickBot="1">
      <c r="A10" s="42" t="s">
        <v>0</v>
      </c>
      <c r="B10" s="43" t="s">
        <v>27</v>
      </c>
      <c r="C10" s="43" t="s">
        <v>1</v>
      </c>
      <c r="D10" s="44" t="s">
        <v>7</v>
      </c>
      <c r="E10" s="44" t="s">
        <v>8</v>
      </c>
      <c r="F10" s="44" t="s">
        <v>9</v>
      </c>
      <c r="G10" s="44" t="s">
        <v>10</v>
      </c>
      <c r="H10" s="44" t="s">
        <v>11</v>
      </c>
      <c r="I10" s="44" t="s">
        <v>12</v>
      </c>
      <c r="J10" s="44" t="s">
        <v>25</v>
      </c>
      <c r="K10" s="44" t="s">
        <v>22</v>
      </c>
      <c r="L10" s="44" t="s">
        <v>23</v>
      </c>
      <c r="M10" s="44" t="s">
        <v>24</v>
      </c>
      <c r="N10" s="45" t="s">
        <v>26</v>
      </c>
      <c r="O10" s="46" t="s">
        <v>37</v>
      </c>
      <c r="P10" s="46" t="s">
        <v>41</v>
      </c>
      <c r="Q10" s="46" t="s">
        <v>38</v>
      </c>
      <c r="R10" s="46" t="s">
        <v>39</v>
      </c>
      <c r="S10" s="46" t="s">
        <v>49</v>
      </c>
    </row>
    <row r="11" spans="1:19" ht="12.75">
      <c r="A11" s="11">
        <v>3</v>
      </c>
      <c r="B11" s="12" t="s">
        <v>34</v>
      </c>
      <c r="C11" s="11">
        <v>3</v>
      </c>
      <c r="D11" s="13">
        <v>4129.41</v>
      </c>
      <c r="E11" s="13">
        <v>805.24</v>
      </c>
      <c r="F11" s="13">
        <v>1913.1</v>
      </c>
      <c r="G11" s="13">
        <v>450</v>
      </c>
      <c r="H11" s="13">
        <v>3347.79</v>
      </c>
      <c r="I11" s="14">
        <v>795.03</v>
      </c>
      <c r="J11" s="13">
        <v>11440.56</v>
      </c>
      <c r="K11" s="15">
        <v>1025.54</v>
      </c>
      <c r="L11" s="15">
        <v>681.35</v>
      </c>
      <c r="M11" s="15">
        <v>123.88</v>
      </c>
      <c r="N11" s="16">
        <f>J11-K11-L11-M11</f>
        <v>9609.79</v>
      </c>
      <c r="O11" s="17" t="s">
        <v>40</v>
      </c>
      <c r="P11" s="17" t="s">
        <v>42</v>
      </c>
      <c r="Q11" s="17" t="s">
        <v>43</v>
      </c>
      <c r="R11" s="17" t="s">
        <v>44</v>
      </c>
      <c r="S11" s="18" t="s">
        <v>45</v>
      </c>
    </row>
    <row r="12" spans="1:19" ht="12.75">
      <c r="A12" s="19">
        <v>4</v>
      </c>
      <c r="B12" s="20" t="s">
        <v>13</v>
      </c>
      <c r="C12" s="21">
        <v>9</v>
      </c>
      <c r="D12" s="22">
        <v>4564.19</v>
      </c>
      <c r="E12" s="22">
        <v>890.02</v>
      </c>
      <c r="F12" s="22">
        <v>1913.1</v>
      </c>
      <c r="G12" s="22">
        <v>450</v>
      </c>
      <c r="H12" s="22">
        <v>3599.73</v>
      </c>
      <c r="I12" s="15">
        <v>936.54</v>
      </c>
      <c r="J12" s="15">
        <v>12353.57</v>
      </c>
      <c r="K12" s="15">
        <v>1173.96</v>
      </c>
      <c r="L12" s="15">
        <v>753.09</v>
      </c>
      <c r="M12" s="15">
        <v>136.93</v>
      </c>
      <c r="N12" s="16">
        <f aca="true" t="shared" si="0" ref="N12:N21">J12-K12-L12-M12</f>
        <v>10289.59</v>
      </c>
      <c r="O12" s="23" t="s">
        <v>40</v>
      </c>
      <c r="P12" s="23" t="s">
        <v>42</v>
      </c>
      <c r="Q12" s="23" t="s">
        <v>43</v>
      </c>
      <c r="R12" s="23" t="s">
        <v>44</v>
      </c>
      <c r="S12" s="24" t="s">
        <v>45</v>
      </c>
    </row>
    <row r="13" spans="1:19" ht="12.75">
      <c r="A13" s="19">
        <v>5</v>
      </c>
      <c r="B13" s="20" t="s">
        <v>35</v>
      </c>
      <c r="C13" s="21">
        <v>3</v>
      </c>
      <c r="D13" s="22">
        <v>5298.13</v>
      </c>
      <c r="E13" s="22">
        <v>1033.14</v>
      </c>
      <c r="F13" s="22">
        <v>1913.1</v>
      </c>
      <c r="G13" s="22">
        <v>785</v>
      </c>
      <c r="H13" s="22">
        <v>4653.95</v>
      </c>
      <c r="I13" s="15">
        <v>2968</v>
      </c>
      <c r="J13" s="15">
        <v>16651.32</v>
      </c>
      <c r="K13" s="15">
        <v>2042.59</v>
      </c>
      <c r="L13" s="15">
        <v>874.19</v>
      </c>
      <c r="M13" s="15">
        <v>158.94</v>
      </c>
      <c r="N13" s="16">
        <f t="shared" si="0"/>
        <v>13575.599999999999</v>
      </c>
      <c r="O13" s="23" t="s">
        <v>40</v>
      </c>
      <c r="P13" s="23" t="s">
        <v>42</v>
      </c>
      <c r="Q13" s="23" t="s">
        <v>43</v>
      </c>
      <c r="R13" s="23" t="s">
        <v>44</v>
      </c>
      <c r="S13" s="24" t="s">
        <v>45</v>
      </c>
    </row>
    <row r="14" spans="1:19" ht="12.75">
      <c r="A14" s="19">
        <v>6</v>
      </c>
      <c r="B14" s="20" t="s">
        <v>14</v>
      </c>
      <c r="C14" s="21">
        <v>4</v>
      </c>
      <c r="D14" s="22">
        <v>6999.17</v>
      </c>
      <c r="E14" s="22">
        <v>1364.84</v>
      </c>
      <c r="F14" s="22">
        <v>1913.1</v>
      </c>
      <c r="G14" s="22">
        <v>863</v>
      </c>
      <c r="H14" s="22">
        <v>5469.56</v>
      </c>
      <c r="I14" s="15">
        <v>5026.42</v>
      </c>
      <c r="J14" s="15">
        <v>21636.09</v>
      </c>
      <c r="K14" s="15">
        <v>3036.48</v>
      </c>
      <c r="L14" s="15">
        <v>1154.86</v>
      </c>
      <c r="M14" s="15">
        <v>209.98</v>
      </c>
      <c r="N14" s="16">
        <f t="shared" si="0"/>
        <v>17234.77</v>
      </c>
      <c r="O14" s="23" t="s">
        <v>40</v>
      </c>
      <c r="P14" s="23" t="s">
        <v>42</v>
      </c>
      <c r="Q14" s="23" t="s">
        <v>43</v>
      </c>
      <c r="R14" s="23" t="s">
        <v>44</v>
      </c>
      <c r="S14" s="24" t="s">
        <v>45</v>
      </c>
    </row>
    <row r="15" spans="1:19" ht="12.75">
      <c r="A15" s="19">
        <v>6</v>
      </c>
      <c r="B15" s="20" t="s">
        <v>32</v>
      </c>
      <c r="C15" s="21">
        <v>1</v>
      </c>
      <c r="D15" s="22">
        <v>6999.17</v>
      </c>
      <c r="E15" s="22">
        <v>1364.84</v>
      </c>
      <c r="F15" s="22">
        <v>1913.1</v>
      </c>
      <c r="G15" s="22">
        <v>863</v>
      </c>
      <c r="H15" s="22">
        <v>5469.56</v>
      </c>
      <c r="I15" s="15">
        <v>5026.42</v>
      </c>
      <c r="J15" s="15">
        <v>21636.09</v>
      </c>
      <c r="K15" s="15">
        <v>3036.48</v>
      </c>
      <c r="L15" s="15">
        <v>1154.86</v>
      </c>
      <c r="M15" s="15">
        <v>209.98</v>
      </c>
      <c r="N15" s="16">
        <f t="shared" si="0"/>
        <v>17234.77</v>
      </c>
      <c r="O15" s="23" t="s">
        <v>40</v>
      </c>
      <c r="P15" s="23" t="s">
        <v>42</v>
      </c>
      <c r="Q15" s="23" t="s">
        <v>43</v>
      </c>
      <c r="R15" s="23" t="s">
        <v>44</v>
      </c>
      <c r="S15" s="24" t="s">
        <v>45</v>
      </c>
    </row>
    <row r="16" spans="1:19" ht="12.75">
      <c r="A16" s="19">
        <v>7</v>
      </c>
      <c r="B16" s="20" t="s">
        <v>3</v>
      </c>
      <c r="C16" s="21">
        <v>1</v>
      </c>
      <c r="D16" s="22">
        <v>8490.04</v>
      </c>
      <c r="E16" s="22">
        <v>1655.56</v>
      </c>
      <c r="F16" s="22">
        <v>1913.1</v>
      </c>
      <c r="G16" s="22">
        <v>925</v>
      </c>
      <c r="H16" s="22">
        <v>6334.11</v>
      </c>
      <c r="I16" s="15">
        <v>5841.1</v>
      </c>
      <c r="J16" s="15">
        <v>25158.91</v>
      </c>
      <c r="K16" s="15">
        <v>3726.86</v>
      </c>
      <c r="L16" s="15">
        <v>1400.86</v>
      </c>
      <c r="M16" s="15">
        <v>254.7</v>
      </c>
      <c r="N16" s="16">
        <f t="shared" si="0"/>
        <v>19776.489999999998</v>
      </c>
      <c r="O16" s="23" t="s">
        <v>40</v>
      </c>
      <c r="P16" s="23" t="s">
        <v>42</v>
      </c>
      <c r="Q16" s="23" t="s">
        <v>43</v>
      </c>
      <c r="R16" s="23" t="s">
        <v>44</v>
      </c>
      <c r="S16" s="24" t="s">
        <v>45</v>
      </c>
    </row>
    <row r="17" spans="1:19" ht="12.75">
      <c r="A17" s="19">
        <v>8</v>
      </c>
      <c r="B17" s="20" t="s">
        <v>30</v>
      </c>
      <c r="C17" s="21">
        <v>1</v>
      </c>
      <c r="D17" s="22">
        <v>9458.57</v>
      </c>
      <c r="E17" s="22">
        <v>1844.42</v>
      </c>
      <c r="F17" s="22">
        <v>1913.1</v>
      </c>
      <c r="G17" s="22">
        <v>1012</v>
      </c>
      <c r="H17" s="22">
        <v>7200.05</v>
      </c>
      <c r="I17" s="15">
        <v>6545.82</v>
      </c>
      <c r="J17" s="15">
        <v>27973.96</v>
      </c>
      <c r="K17" s="15">
        <v>4329.02</v>
      </c>
      <c r="L17" s="15">
        <v>1560.66</v>
      </c>
      <c r="M17" s="15">
        <v>283.76</v>
      </c>
      <c r="N17" s="16">
        <f t="shared" si="0"/>
        <v>21800.52</v>
      </c>
      <c r="O17" s="23" t="s">
        <v>40</v>
      </c>
      <c r="P17" s="23" t="s">
        <v>42</v>
      </c>
      <c r="Q17" s="23" t="s">
        <v>43</v>
      </c>
      <c r="R17" s="23" t="s">
        <v>44</v>
      </c>
      <c r="S17" s="24" t="s">
        <v>45</v>
      </c>
    </row>
    <row r="18" spans="1:19" ht="12.75">
      <c r="A18" s="19">
        <v>9</v>
      </c>
      <c r="B18" s="20" t="s">
        <v>31</v>
      </c>
      <c r="C18" s="21">
        <v>1</v>
      </c>
      <c r="D18" s="22">
        <v>9833.84</v>
      </c>
      <c r="E18" s="22">
        <v>1917.6</v>
      </c>
      <c r="F18" s="22">
        <v>1913.1</v>
      </c>
      <c r="G18" s="22">
        <v>1175</v>
      </c>
      <c r="H18" s="22">
        <v>8611.75</v>
      </c>
      <c r="I18" s="15">
        <v>7598.34</v>
      </c>
      <c r="J18" s="15">
        <v>31049.64</v>
      </c>
      <c r="K18" s="15">
        <v>5035.21</v>
      </c>
      <c r="L18" s="15">
        <v>1622.58</v>
      </c>
      <c r="M18" s="15">
        <v>295.02</v>
      </c>
      <c r="N18" s="16">
        <f t="shared" si="0"/>
        <v>24096.829999999998</v>
      </c>
      <c r="O18" s="23" t="s">
        <v>40</v>
      </c>
      <c r="P18" s="23" t="s">
        <v>42</v>
      </c>
      <c r="Q18" s="23" t="s">
        <v>43</v>
      </c>
      <c r="R18" s="23" t="s">
        <v>44</v>
      </c>
      <c r="S18" s="24" t="s">
        <v>45</v>
      </c>
    </row>
    <row r="19" spans="1:19" ht="12.75">
      <c r="A19" s="19">
        <v>10</v>
      </c>
      <c r="B19" s="20" t="s">
        <v>4</v>
      </c>
      <c r="C19" s="21">
        <v>5</v>
      </c>
      <c r="D19" s="22">
        <v>12198</v>
      </c>
      <c r="E19" s="22">
        <v>2378.61</v>
      </c>
      <c r="F19" s="22">
        <v>1913.1</v>
      </c>
      <c r="G19" s="22">
        <v>2741</v>
      </c>
      <c r="H19" s="22">
        <v>10545.48</v>
      </c>
      <c r="I19" s="15">
        <v>9437.78</v>
      </c>
      <c r="J19" s="15">
        <v>39213.96</v>
      </c>
      <c r="K19" s="15">
        <v>6847.03</v>
      </c>
      <c r="L19" s="15">
        <v>2012.67</v>
      </c>
      <c r="M19" s="15">
        <v>365.94</v>
      </c>
      <c r="N19" s="16">
        <f t="shared" si="0"/>
        <v>29988.320000000003</v>
      </c>
      <c r="O19" s="23" t="s">
        <v>40</v>
      </c>
      <c r="P19" s="23" t="s">
        <v>42</v>
      </c>
      <c r="Q19" s="23" t="s">
        <v>43</v>
      </c>
      <c r="R19" s="23" t="s">
        <v>44</v>
      </c>
      <c r="S19" s="24" t="s">
        <v>45</v>
      </c>
    </row>
    <row r="20" spans="1:19" ht="12.75">
      <c r="A20" s="19">
        <v>10</v>
      </c>
      <c r="B20" s="20" t="s">
        <v>16</v>
      </c>
      <c r="C20" s="21">
        <v>1</v>
      </c>
      <c r="D20" s="22">
        <v>12198</v>
      </c>
      <c r="E20" s="22">
        <v>2378.61</v>
      </c>
      <c r="F20" s="22">
        <v>1913.1</v>
      </c>
      <c r="G20" s="22">
        <v>2741</v>
      </c>
      <c r="H20" s="22">
        <v>10545.48</v>
      </c>
      <c r="I20" s="15">
        <v>9437.78</v>
      </c>
      <c r="J20" s="15">
        <v>39213.96</v>
      </c>
      <c r="K20" s="15">
        <v>6847.03</v>
      </c>
      <c r="L20" s="15">
        <v>2012.67</v>
      </c>
      <c r="M20" s="15">
        <v>365.94</v>
      </c>
      <c r="N20" s="16">
        <f t="shared" si="0"/>
        <v>29988.320000000003</v>
      </c>
      <c r="O20" s="23" t="s">
        <v>40</v>
      </c>
      <c r="P20" s="23" t="s">
        <v>42</v>
      </c>
      <c r="Q20" s="23" t="s">
        <v>43</v>
      </c>
      <c r="R20" s="23" t="s">
        <v>44</v>
      </c>
      <c r="S20" s="24" t="s">
        <v>45</v>
      </c>
    </row>
    <row r="21" spans="1:19" ht="12.75">
      <c r="A21" s="19">
        <v>11</v>
      </c>
      <c r="B21" s="20" t="s">
        <v>15</v>
      </c>
      <c r="C21" s="21">
        <v>1</v>
      </c>
      <c r="D21" s="22">
        <v>15406.68</v>
      </c>
      <c r="E21" s="22">
        <v>3004.3</v>
      </c>
      <c r="F21" s="22">
        <v>1913.1</v>
      </c>
      <c r="G21" s="22">
        <v>3713</v>
      </c>
      <c r="H21" s="22">
        <v>14561.56</v>
      </c>
      <c r="I21" s="15">
        <v>13537.17</v>
      </c>
      <c r="J21" s="15">
        <v>52135.82</v>
      </c>
      <c r="K21" s="15">
        <v>10448.88</v>
      </c>
      <c r="L21" s="15">
        <v>2542.1</v>
      </c>
      <c r="M21" s="15">
        <v>462.2</v>
      </c>
      <c r="N21" s="16">
        <f t="shared" si="0"/>
        <v>38682.64000000001</v>
      </c>
      <c r="O21" s="23" t="s">
        <v>40</v>
      </c>
      <c r="P21" s="23" t="s">
        <v>42</v>
      </c>
      <c r="Q21" s="23" t="s">
        <v>43</v>
      </c>
      <c r="R21" s="23" t="s">
        <v>44</v>
      </c>
      <c r="S21" s="24" t="s">
        <v>45</v>
      </c>
    </row>
    <row r="22" spans="1:19" ht="12.75">
      <c r="A22" s="19">
        <v>11</v>
      </c>
      <c r="B22" s="20" t="s">
        <v>33</v>
      </c>
      <c r="C22" s="21">
        <v>1</v>
      </c>
      <c r="D22" s="22">
        <v>15406.68</v>
      </c>
      <c r="E22" s="22">
        <v>3004.3</v>
      </c>
      <c r="F22" s="22">
        <v>1913.1</v>
      </c>
      <c r="G22" s="22">
        <v>3713</v>
      </c>
      <c r="H22" s="22">
        <v>14561.56</v>
      </c>
      <c r="I22" s="15">
        <v>13537.17</v>
      </c>
      <c r="J22" s="15">
        <v>52135.82</v>
      </c>
      <c r="K22" s="15">
        <v>10448.88</v>
      </c>
      <c r="L22" s="15">
        <v>2542.1</v>
      </c>
      <c r="M22" s="15">
        <v>462.2</v>
      </c>
      <c r="N22" s="16">
        <f aca="true" t="shared" si="1" ref="N22:N33">J22-K22-L22-M22</f>
        <v>38682.64000000001</v>
      </c>
      <c r="O22" s="23" t="s">
        <v>40</v>
      </c>
      <c r="P22" s="23" t="s">
        <v>42</v>
      </c>
      <c r="Q22" s="23" t="s">
        <v>43</v>
      </c>
      <c r="R22" s="23" t="s">
        <v>44</v>
      </c>
      <c r="S22" s="24" t="s">
        <v>45</v>
      </c>
    </row>
    <row r="23" spans="1:19" ht="12.75">
      <c r="A23" s="19">
        <v>11</v>
      </c>
      <c r="B23" s="20" t="s">
        <v>29</v>
      </c>
      <c r="C23" s="21">
        <v>1</v>
      </c>
      <c r="D23" s="22">
        <v>15406.68</v>
      </c>
      <c r="E23" s="22">
        <v>3004.3</v>
      </c>
      <c r="F23" s="22">
        <v>1913.1</v>
      </c>
      <c r="G23" s="22">
        <v>3713</v>
      </c>
      <c r="H23" s="22">
        <v>14561.56</v>
      </c>
      <c r="I23" s="15">
        <v>13537.17</v>
      </c>
      <c r="J23" s="15">
        <v>52135.82</v>
      </c>
      <c r="K23" s="15">
        <v>10448.88</v>
      </c>
      <c r="L23" s="15">
        <v>2542.1</v>
      </c>
      <c r="M23" s="15">
        <v>462.2</v>
      </c>
      <c r="N23" s="16">
        <f t="shared" si="1"/>
        <v>38682.64000000001</v>
      </c>
      <c r="O23" s="23" t="s">
        <v>40</v>
      </c>
      <c r="P23" s="23" t="s">
        <v>42</v>
      </c>
      <c r="Q23" s="23" t="s">
        <v>43</v>
      </c>
      <c r="R23" s="23" t="s">
        <v>44</v>
      </c>
      <c r="S23" s="24" t="s">
        <v>45</v>
      </c>
    </row>
    <row r="24" spans="1:19" ht="12.75">
      <c r="A24" s="19">
        <v>11</v>
      </c>
      <c r="B24" s="20" t="s">
        <v>47</v>
      </c>
      <c r="C24" s="21">
        <v>1</v>
      </c>
      <c r="D24" s="22">
        <v>15406.68</v>
      </c>
      <c r="E24" s="22">
        <v>3004.3</v>
      </c>
      <c r="F24" s="22">
        <v>1913.1</v>
      </c>
      <c r="G24" s="22">
        <v>3713</v>
      </c>
      <c r="H24" s="22">
        <v>14561.56</v>
      </c>
      <c r="I24" s="15">
        <v>13537.17</v>
      </c>
      <c r="J24" s="15">
        <v>52135.82</v>
      </c>
      <c r="K24" s="15">
        <v>10448.88</v>
      </c>
      <c r="L24" s="15">
        <v>2542.1</v>
      </c>
      <c r="M24" s="15">
        <v>462.2</v>
      </c>
      <c r="N24" s="16">
        <f t="shared" si="1"/>
        <v>38682.64000000001</v>
      </c>
      <c r="O24" s="23" t="s">
        <v>40</v>
      </c>
      <c r="P24" s="23" t="s">
        <v>42</v>
      </c>
      <c r="Q24" s="23" t="s">
        <v>43</v>
      </c>
      <c r="R24" s="23" t="s">
        <v>44</v>
      </c>
      <c r="S24" s="24" t="s">
        <v>45</v>
      </c>
    </row>
    <row r="25" spans="1:19" ht="12.75">
      <c r="A25" s="19">
        <v>12</v>
      </c>
      <c r="B25" s="20" t="s">
        <v>28</v>
      </c>
      <c r="C25" s="21">
        <v>1</v>
      </c>
      <c r="D25" s="22">
        <v>20354.49</v>
      </c>
      <c r="E25" s="22">
        <v>3969.12</v>
      </c>
      <c r="F25" s="22">
        <v>1913.1</v>
      </c>
      <c r="G25" s="22">
        <v>4165</v>
      </c>
      <c r="H25" s="22">
        <v>15981.25</v>
      </c>
      <c r="I25" s="15">
        <v>15967.94</v>
      </c>
      <c r="J25" s="15">
        <v>62350.9</v>
      </c>
      <c r="K25" s="15">
        <v>13223.96</v>
      </c>
      <c r="L25" s="15">
        <v>3358.49</v>
      </c>
      <c r="M25" s="15">
        <v>610.63</v>
      </c>
      <c r="N25" s="16">
        <f t="shared" si="1"/>
        <v>45157.82000000001</v>
      </c>
      <c r="O25" s="23" t="s">
        <v>40</v>
      </c>
      <c r="P25" s="23" t="s">
        <v>42</v>
      </c>
      <c r="Q25" s="23" t="s">
        <v>43</v>
      </c>
      <c r="R25" s="23" t="s">
        <v>44</v>
      </c>
      <c r="S25" s="24" t="s">
        <v>45</v>
      </c>
    </row>
    <row r="26" spans="1:19" ht="12.75">
      <c r="A26" s="19">
        <v>12</v>
      </c>
      <c r="B26" s="20" t="s">
        <v>17</v>
      </c>
      <c r="C26" s="21">
        <v>1</v>
      </c>
      <c r="D26" s="22">
        <v>20354.49</v>
      </c>
      <c r="E26" s="22">
        <v>3969.12</v>
      </c>
      <c r="F26" s="22">
        <v>1913.1</v>
      </c>
      <c r="G26" s="22">
        <v>4165</v>
      </c>
      <c r="H26" s="22">
        <v>15981.25</v>
      </c>
      <c r="I26" s="15">
        <v>15967.94</v>
      </c>
      <c r="J26" s="15">
        <v>62350.9</v>
      </c>
      <c r="K26" s="15">
        <v>13223.96</v>
      </c>
      <c r="L26" s="15">
        <v>3358.49</v>
      </c>
      <c r="M26" s="15">
        <v>610.63</v>
      </c>
      <c r="N26" s="16">
        <f t="shared" si="1"/>
        <v>45157.82000000001</v>
      </c>
      <c r="O26" s="23" t="s">
        <v>40</v>
      </c>
      <c r="P26" s="23" t="s">
        <v>42</v>
      </c>
      <c r="Q26" s="23" t="s">
        <v>43</v>
      </c>
      <c r="R26" s="23" t="s">
        <v>44</v>
      </c>
      <c r="S26" s="24" t="s">
        <v>45</v>
      </c>
    </row>
    <row r="27" spans="1:19" ht="12.75">
      <c r="A27" s="19">
        <v>12</v>
      </c>
      <c r="B27" s="20" t="s">
        <v>18</v>
      </c>
      <c r="C27" s="21">
        <v>9</v>
      </c>
      <c r="D27" s="22">
        <v>20354.49</v>
      </c>
      <c r="E27" s="22">
        <v>3969.12</v>
      </c>
      <c r="F27" s="22">
        <v>1913.1</v>
      </c>
      <c r="G27" s="22">
        <v>4165</v>
      </c>
      <c r="H27" s="22">
        <v>15981.25</v>
      </c>
      <c r="I27" s="15">
        <v>15967.94</v>
      </c>
      <c r="J27" s="15">
        <v>62350.9</v>
      </c>
      <c r="K27" s="15">
        <v>13223.96</v>
      </c>
      <c r="L27" s="15">
        <v>3358.49</v>
      </c>
      <c r="M27" s="15">
        <v>610.63</v>
      </c>
      <c r="N27" s="16">
        <f t="shared" si="1"/>
        <v>45157.82000000001</v>
      </c>
      <c r="O27" s="23" t="s">
        <v>40</v>
      </c>
      <c r="P27" s="23" t="s">
        <v>42</v>
      </c>
      <c r="Q27" s="23" t="s">
        <v>43</v>
      </c>
      <c r="R27" s="23" t="s">
        <v>44</v>
      </c>
      <c r="S27" s="24" t="s">
        <v>45</v>
      </c>
    </row>
    <row r="28" spans="1:19" ht="12.75">
      <c r="A28" s="19">
        <v>13</v>
      </c>
      <c r="B28" s="20" t="s">
        <v>19</v>
      </c>
      <c r="C28" s="21">
        <v>3</v>
      </c>
      <c r="D28" s="22">
        <v>22680.8</v>
      </c>
      <c r="E28" s="22">
        <v>4422.76</v>
      </c>
      <c r="F28" s="22">
        <v>1913.1</v>
      </c>
      <c r="G28" s="22">
        <v>4906</v>
      </c>
      <c r="H28" s="22">
        <v>16798.84</v>
      </c>
      <c r="I28" s="15">
        <v>19519.33</v>
      </c>
      <c r="J28" s="15">
        <v>70240.82</v>
      </c>
      <c r="K28" s="15">
        <v>15454.85</v>
      </c>
      <c r="L28" s="15">
        <v>3742.33</v>
      </c>
      <c r="M28" s="15">
        <v>680.42</v>
      </c>
      <c r="N28" s="16">
        <f t="shared" si="1"/>
        <v>50363.22000000001</v>
      </c>
      <c r="O28" s="23" t="s">
        <v>40</v>
      </c>
      <c r="P28" s="23" t="s">
        <v>42</v>
      </c>
      <c r="Q28" s="23" t="s">
        <v>43</v>
      </c>
      <c r="R28" s="23" t="s">
        <v>44</v>
      </c>
      <c r="S28" s="25"/>
    </row>
    <row r="29" spans="1:19" ht="12.75">
      <c r="A29" s="19">
        <v>14</v>
      </c>
      <c r="B29" s="20" t="s">
        <v>36</v>
      </c>
      <c r="C29" s="21">
        <v>1</v>
      </c>
      <c r="D29" s="22">
        <v>23736.5</v>
      </c>
      <c r="E29" s="22">
        <v>4628.62</v>
      </c>
      <c r="F29" s="22">
        <v>1913.1</v>
      </c>
      <c r="G29" s="22">
        <v>6554</v>
      </c>
      <c r="H29" s="22">
        <v>21043.66</v>
      </c>
      <c r="I29" s="15">
        <v>23042.95</v>
      </c>
      <c r="J29" s="15">
        <v>80918.83</v>
      </c>
      <c r="K29" s="15">
        <v>18664.55</v>
      </c>
      <c r="L29" s="15">
        <v>3916.52</v>
      </c>
      <c r="M29" s="15">
        <v>712.09</v>
      </c>
      <c r="N29" s="16">
        <f t="shared" si="1"/>
        <v>57625.670000000006</v>
      </c>
      <c r="O29" s="23" t="s">
        <v>40</v>
      </c>
      <c r="P29" s="23" t="s">
        <v>42</v>
      </c>
      <c r="Q29" s="23" t="s">
        <v>43</v>
      </c>
      <c r="R29" s="23" t="s">
        <v>44</v>
      </c>
      <c r="S29" s="25"/>
    </row>
    <row r="30" spans="1:19" ht="12.75">
      <c r="A30" s="19">
        <v>15</v>
      </c>
      <c r="B30" s="20" t="s">
        <v>5</v>
      </c>
      <c r="C30" s="21">
        <v>1</v>
      </c>
      <c r="D30" s="22">
        <v>25790.6</v>
      </c>
      <c r="E30" s="22">
        <v>4980.85</v>
      </c>
      <c r="F30" s="22">
        <v>1913.1</v>
      </c>
      <c r="G30" s="22">
        <v>8973</v>
      </c>
      <c r="H30" s="22">
        <v>26328.69</v>
      </c>
      <c r="I30" s="15">
        <v>29531.3</v>
      </c>
      <c r="J30" s="15">
        <v>97517.54</v>
      </c>
      <c r="K30" s="15">
        <v>23863.43</v>
      </c>
      <c r="L30" s="15">
        <v>4255.45</v>
      </c>
      <c r="M30" s="15">
        <v>725.4</v>
      </c>
      <c r="N30" s="16">
        <f t="shared" si="1"/>
        <v>68673.26</v>
      </c>
      <c r="O30" s="23" t="s">
        <v>40</v>
      </c>
      <c r="P30" s="23" t="s">
        <v>42</v>
      </c>
      <c r="Q30" s="23" t="s">
        <v>43</v>
      </c>
      <c r="R30" s="23" t="s">
        <v>44</v>
      </c>
      <c r="S30" s="25"/>
    </row>
    <row r="31" spans="1:19" ht="12.75">
      <c r="A31" s="19">
        <v>15</v>
      </c>
      <c r="B31" s="20" t="s">
        <v>20</v>
      </c>
      <c r="C31" s="21">
        <v>1</v>
      </c>
      <c r="D31" s="22">
        <v>25790.6</v>
      </c>
      <c r="E31" s="22">
        <v>4980.85</v>
      </c>
      <c r="F31" s="22">
        <v>1913.1</v>
      </c>
      <c r="G31" s="22">
        <v>8973</v>
      </c>
      <c r="H31" s="22">
        <v>26328.69</v>
      </c>
      <c r="I31" s="15">
        <v>29531.3</v>
      </c>
      <c r="J31" s="15">
        <v>97517.54</v>
      </c>
      <c r="K31" s="15">
        <v>23863.43</v>
      </c>
      <c r="L31" s="15">
        <v>4255.45</v>
      </c>
      <c r="M31" s="15">
        <v>725.4</v>
      </c>
      <c r="N31" s="16">
        <f t="shared" si="1"/>
        <v>68673.26</v>
      </c>
      <c r="O31" s="23" t="s">
        <v>40</v>
      </c>
      <c r="P31" s="23" t="s">
        <v>42</v>
      </c>
      <c r="Q31" s="23" t="s">
        <v>43</v>
      </c>
      <c r="R31" s="23" t="s">
        <v>44</v>
      </c>
      <c r="S31" s="25"/>
    </row>
    <row r="32" spans="1:19" ht="12.75">
      <c r="A32" s="19">
        <v>15</v>
      </c>
      <c r="B32" s="20" t="s">
        <v>6</v>
      </c>
      <c r="C32" s="21">
        <v>1</v>
      </c>
      <c r="D32" s="22">
        <v>25790.6</v>
      </c>
      <c r="E32" s="22">
        <v>4980.85</v>
      </c>
      <c r="F32" s="22">
        <v>1913.1</v>
      </c>
      <c r="G32" s="22">
        <v>8973</v>
      </c>
      <c r="H32" s="22">
        <v>26328.69</v>
      </c>
      <c r="I32" s="15">
        <v>29531.3</v>
      </c>
      <c r="J32" s="15">
        <v>97517.54</v>
      </c>
      <c r="K32" s="15">
        <v>23863.43</v>
      </c>
      <c r="L32" s="15">
        <v>4255.45</v>
      </c>
      <c r="M32" s="15">
        <v>725.4</v>
      </c>
      <c r="N32" s="16">
        <f t="shared" si="1"/>
        <v>68673.26</v>
      </c>
      <c r="O32" s="23" t="s">
        <v>40</v>
      </c>
      <c r="P32" s="23" t="s">
        <v>42</v>
      </c>
      <c r="Q32" s="23" t="s">
        <v>43</v>
      </c>
      <c r="R32" s="23" t="s">
        <v>44</v>
      </c>
      <c r="S32" s="25"/>
    </row>
    <row r="33" spans="1:19" ht="13.5" thickBot="1">
      <c r="A33" s="26">
        <v>20</v>
      </c>
      <c r="B33" s="27" t="s">
        <v>21</v>
      </c>
      <c r="C33" s="26">
        <v>3</v>
      </c>
      <c r="D33" s="28">
        <v>49025.95</v>
      </c>
      <c r="E33" s="28">
        <v>5808.06</v>
      </c>
      <c r="F33" s="28">
        <v>1913.1</v>
      </c>
      <c r="G33" s="28">
        <v>22783</v>
      </c>
      <c r="H33" s="28">
        <v>48893.85</v>
      </c>
      <c r="I33" s="29">
        <v>67187.62</v>
      </c>
      <c r="J33" s="29">
        <v>195611.58</v>
      </c>
      <c r="K33" s="29">
        <v>56841.21</v>
      </c>
      <c r="L33" s="29">
        <v>5082.66</v>
      </c>
      <c r="M33" s="29">
        <v>725.4</v>
      </c>
      <c r="N33" s="30">
        <f t="shared" si="1"/>
        <v>132962.31</v>
      </c>
      <c r="O33" s="31" t="s">
        <v>40</v>
      </c>
      <c r="P33" s="31" t="s">
        <v>42</v>
      </c>
      <c r="Q33" s="31" t="s">
        <v>43</v>
      </c>
      <c r="R33" s="31" t="s">
        <v>44</v>
      </c>
      <c r="S33" s="32"/>
    </row>
    <row r="34" spans="3:16" ht="11.25">
      <c r="C34" s="3">
        <f>SUM(C11:C33)</f>
        <v>54</v>
      </c>
      <c r="P34" s="33"/>
    </row>
    <row r="35" ht="12.75">
      <c r="L35" s="34">
        <v>0</v>
      </c>
    </row>
    <row r="36" ht="11.25">
      <c r="O36" s="33"/>
    </row>
    <row r="42" spans="14:15" ht="11.25">
      <c r="N42" s="33"/>
      <c r="O42" s="33"/>
    </row>
  </sheetData>
  <sheetProtection insertRows="0"/>
  <dataValidations count="3">
    <dataValidation allowBlank="1" showInputMessage="1" showErrorMessage="1" prompt="Indicar el número de plazas autorizadas." sqref="C10"/>
    <dataValidation allowBlank="1" showInputMessage="1" showErrorMessage="1" prompt="Anotar la clave de la unidad responsable a la que pertenece la plaza." sqref="B10"/>
    <dataValidation allowBlank="1" showInputMessage="1" showErrorMessage="1" prompt="Anotar el nivel o clave de la plaza." sqref="A10"/>
  </dataValidations>
  <printOptions horizontalCentered="1"/>
  <pageMargins left="0.2755905511811024" right="0.15748031496062992" top="0.5118110236220472" bottom="0.7086614173228347" header="0" footer="0"/>
  <pageSetup fitToHeight="1" fitToWidth="1" horizontalDpi="600" verticalDpi="600" orientation="landscape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1" t="s">
        <v>2</v>
      </c>
    </row>
  </sheetData>
  <sheetProtection password="C057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</cp:lastModifiedBy>
  <cp:lastPrinted>2017-03-06T22:04:42Z</cp:lastPrinted>
  <dcterms:created xsi:type="dcterms:W3CDTF">2012-12-11T21:15:07Z</dcterms:created>
  <dcterms:modified xsi:type="dcterms:W3CDTF">2019-04-09T20:20:59Z</dcterms:modified>
  <cp:category/>
  <cp:version/>
  <cp:contentType/>
  <cp:contentStatus/>
</cp:coreProperties>
</file>